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shares\Departments\Facilities\Tenders-RFP's\2024\4244 - SLP - Offsite Services\Addenda\Addendum# 1\"/>
    </mc:Choice>
  </mc:AlternateContent>
  <xr:revisionPtr revIDLastSave="0" documentId="13_ncr:1_{9AD1B098-237F-403E-9FBE-83FBD839FF8F}" xr6:coauthVersionLast="47" xr6:coauthVersionMax="47" xr10:uidLastSave="{00000000-0000-0000-0000-000000000000}"/>
  <bookViews>
    <workbookView xWindow="-110" yWindow="-110" windowWidth="19420" windowHeight="10300" xr2:uid="{D0EFDCB4-C79E-480E-86EC-D5DD6297A4F0}"/>
  </bookViews>
  <sheets>
    <sheet name="Revised Price Submission Form" sheetId="1" r:id="rId1"/>
  </sheets>
  <definedNames>
    <definedName name="_xlnm._FilterDatabase" localSheetId="0" hidden="1">'Revised Price Submission Form'!$A$1:$K$118</definedName>
    <definedName name="NumberStudents">#REF!</definedName>
    <definedName name="_xlnm.Print_Area" localSheetId="0">'Revised Price Submission Form'!$A$1:$K$121</definedName>
    <definedName name="_xlnm.Print_Titles" localSheetId="0">'Revised Price Submission Form'!$1:$2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0" i="1" l="1"/>
  <c r="D120" i="1"/>
  <c r="E117" i="1"/>
  <c r="E116" i="1"/>
  <c r="E114" i="1"/>
  <c r="E112" i="1"/>
  <c r="E110" i="1"/>
  <c r="E109" i="1"/>
  <c r="E108" i="1"/>
  <c r="E106" i="1"/>
  <c r="E105" i="1"/>
  <c r="E103" i="1"/>
  <c r="E102" i="1"/>
  <c r="E101" i="1"/>
  <c r="E99" i="1"/>
  <c r="E98" i="1"/>
  <c r="E97" i="1"/>
  <c r="E95" i="1"/>
  <c r="E93" i="1"/>
  <c r="E91" i="1"/>
  <c r="E90" i="1"/>
  <c r="E88" i="1"/>
  <c r="E87" i="1"/>
  <c r="E85" i="1"/>
  <c r="E84" i="1"/>
  <c r="E83" i="1"/>
  <c r="E81" i="1"/>
  <c r="E79" i="1"/>
  <c r="E78" i="1"/>
  <c r="E76" i="1"/>
  <c r="E74" i="1"/>
  <c r="E73" i="1"/>
  <c r="E72" i="1"/>
  <c r="E70" i="1"/>
  <c r="E68" i="1"/>
  <c r="E66" i="1"/>
  <c r="E65" i="1"/>
  <c r="E63" i="1"/>
  <c r="E61" i="1"/>
  <c r="E59" i="1"/>
  <c r="E57" i="1"/>
  <c r="E55" i="1"/>
  <c r="E54" i="1"/>
  <c r="E52" i="1"/>
  <c r="E51" i="1"/>
  <c r="E49" i="1"/>
  <c r="E48" i="1"/>
  <c r="E46" i="1"/>
  <c r="E45" i="1"/>
  <c r="E43" i="1"/>
  <c r="E41" i="1"/>
  <c r="E40" i="1"/>
  <c r="E39" i="1"/>
  <c r="E37" i="1"/>
  <c r="E36" i="1"/>
  <c r="E35" i="1"/>
  <c r="E33" i="1"/>
  <c r="E31" i="1"/>
  <c r="E29" i="1"/>
  <c r="E28" i="1"/>
  <c r="E26" i="1"/>
  <c r="E25" i="1"/>
  <c r="E23" i="1"/>
  <c r="E21" i="1"/>
  <c r="E20" i="1"/>
  <c r="E18" i="1"/>
  <c r="E16" i="1"/>
  <c r="E15" i="1"/>
  <c r="E13" i="1"/>
  <c r="E12" i="1"/>
  <c r="E10" i="1"/>
  <c r="E9" i="1"/>
  <c r="E8" i="1"/>
  <c r="E6" i="1"/>
  <c r="E5" i="1"/>
  <c r="E3" i="1"/>
  <c r="E120" i="1" l="1"/>
  <c r="G121" i="1"/>
  <c r="K117" i="1"/>
  <c r="K116" i="1"/>
  <c r="K110" i="1"/>
  <c r="K109" i="1"/>
  <c r="K108" i="1"/>
  <c r="K106" i="1"/>
  <c r="K105" i="1"/>
  <c r="K103" i="1"/>
  <c r="K102" i="1"/>
  <c r="K101" i="1"/>
  <c r="K99" i="1"/>
  <c r="K98" i="1"/>
  <c r="K97" i="1"/>
  <c r="K91" i="1"/>
  <c r="K90" i="1"/>
  <c r="K88" i="1"/>
  <c r="K87" i="1"/>
  <c r="K85" i="1"/>
  <c r="K84" i="1"/>
  <c r="K83" i="1"/>
  <c r="K79" i="1"/>
  <c r="K78" i="1"/>
  <c r="K74" i="1"/>
  <c r="K73" i="1"/>
  <c r="K72" i="1"/>
  <c r="K66" i="1"/>
  <c r="K65" i="1"/>
  <c r="K55" i="1"/>
  <c r="K54" i="1"/>
  <c r="K52" i="1"/>
  <c r="K51" i="1"/>
  <c r="K49" i="1"/>
  <c r="K48" i="1"/>
  <c r="K46" i="1"/>
  <c r="K45" i="1"/>
  <c r="K41" i="1"/>
  <c r="K40" i="1"/>
  <c r="K39" i="1"/>
  <c r="K37" i="1"/>
  <c r="K36" i="1"/>
  <c r="K35" i="1"/>
  <c r="K29" i="1"/>
  <c r="K28" i="1"/>
  <c r="K26" i="1"/>
  <c r="K25" i="1"/>
  <c r="K21" i="1"/>
  <c r="K20" i="1"/>
  <c r="K16" i="1"/>
  <c r="K15" i="1"/>
  <c r="K13" i="1"/>
  <c r="K12" i="1"/>
  <c r="K10" i="1"/>
  <c r="K9" i="1"/>
  <c r="K8" i="1"/>
  <c r="K6" i="1"/>
  <c r="K5" i="1"/>
  <c r="K118" i="1"/>
  <c r="K115" i="1"/>
  <c r="K113" i="1"/>
  <c r="K111" i="1"/>
  <c r="K107" i="1"/>
  <c r="K104" i="1"/>
  <c r="K100" i="1"/>
  <c r="K96" i="1"/>
  <c r="K94" i="1"/>
  <c r="K92" i="1"/>
  <c r="K89" i="1"/>
  <c r="K86" i="1"/>
  <c r="K82" i="1"/>
  <c r="K77" i="1"/>
  <c r="K80" i="1"/>
  <c r="K75" i="1"/>
  <c r="K71" i="1"/>
  <c r="K69" i="1"/>
  <c r="K67" i="1"/>
  <c r="K64" i="1"/>
  <c r="K62" i="1"/>
  <c r="K60" i="1"/>
  <c r="K58" i="1"/>
  <c r="K56" i="1"/>
  <c r="K53" i="1"/>
  <c r="K50" i="1"/>
  <c r="K47" i="1"/>
  <c r="K44" i="1"/>
  <c r="K42" i="1"/>
  <c r="K38" i="1"/>
  <c r="K34" i="1"/>
  <c r="K32" i="1"/>
  <c r="K30" i="1"/>
  <c r="K27" i="1"/>
  <c r="K24" i="1"/>
  <c r="K22" i="1"/>
  <c r="K19" i="1"/>
  <c r="K17" i="1"/>
  <c r="K14" i="1"/>
  <c r="K11" i="1"/>
  <c r="K7" i="1"/>
  <c r="H121" i="1"/>
  <c r="I121" i="1"/>
  <c r="J121" i="1"/>
  <c r="K121" i="1" l="1"/>
</calcChain>
</file>

<file path=xl/sharedStrings.xml><?xml version="1.0" encoding="utf-8"?>
<sst xmlns="http://schemas.openxmlformats.org/spreadsheetml/2006/main" count="150" uniqueCount="150">
  <si>
    <t>GROUPING IDENTIFIER</t>
  </si>
  <si>
    <t>SCHOOL NAME</t>
  </si>
  <si>
    <t>AUBURN HIGH</t>
  </si>
  <si>
    <t>ABN 1</t>
  </si>
  <si>
    <t>ASTRAL DRIVE ELEMENTARY</t>
  </si>
  <si>
    <t>ABN 2</t>
  </si>
  <si>
    <t>CALDWELL ROAD ELEMENTARY</t>
  </si>
  <si>
    <t>COLBY VILLAGE ELEMENTARY</t>
  </si>
  <si>
    <t>ABN 3</t>
  </si>
  <si>
    <t>BELL PARK ACADEMIC CENTRE</t>
  </si>
  <si>
    <t>HUMBER PARK ELEMENTARY</t>
  </si>
  <si>
    <t>JOSEPH GILES ELEMENTARY</t>
  </si>
  <si>
    <t xml:space="preserve">BAYVIEW HIGH </t>
  </si>
  <si>
    <t>BVH 1</t>
  </si>
  <si>
    <t>EAST ST MARGARET'S ELEMENTARY</t>
  </si>
  <si>
    <t>SHATFORD MEMORIAL ELEMENTARY</t>
  </si>
  <si>
    <t>CITADEL HIGH</t>
  </si>
  <si>
    <t>CHS 1</t>
  </si>
  <si>
    <t>SPRINGVALE ELEMENTARY</t>
  </si>
  <si>
    <t>WESTMOUNT ELEMENTARY</t>
  </si>
  <si>
    <t xml:space="preserve">CHS 2 </t>
  </si>
  <si>
    <t>CHS 3</t>
  </si>
  <si>
    <t>INGLIS STREET ELEMENTARY</t>
  </si>
  <si>
    <t>SIR CHARLES TUPPER ELEMENTARY</t>
  </si>
  <si>
    <t>CHS 4</t>
  </si>
  <si>
    <t>OXFORD SCHOOL</t>
  </si>
  <si>
    <t>CHS 5</t>
  </si>
  <si>
    <t>ST. JOSEPH'S A MCKAY ELEMENTARY</t>
  </si>
  <si>
    <t>CHS 6</t>
  </si>
  <si>
    <t>JOSEPH HOWE ELEMENTARY</t>
  </si>
  <si>
    <t>CHARLES P ALLEN HIGH</t>
  </si>
  <si>
    <t>CPA 1</t>
  </si>
  <si>
    <t>SUNNYSIDE ELEMENTARY (2 SITES)</t>
  </si>
  <si>
    <t>CPA 2</t>
  </si>
  <si>
    <t>BEDFORD SOUTH ELEMENTARY</t>
  </si>
  <si>
    <t>COLE HARBOUR DISTRICT HIGH</t>
  </si>
  <si>
    <t>CHD 1</t>
  </si>
  <si>
    <t>COLONEL JOHN STUART ELEMENTARY</t>
  </si>
  <si>
    <t>GEORGE BISSETT ELEMENTARY</t>
  </si>
  <si>
    <t>ROBERT KEMP TURNER ELEMENTARY</t>
  </si>
  <si>
    <t>CHD 2</t>
  </si>
  <si>
    <t>ATLANTIC VIEW ELEMENTARY</t>
  </si>
  <si>
    <t>NELSON WHYNDER ELEMENTARY</t>
  </si>
  <si>
    <t>ROSS ROAD SCHOOL</t>
  </si>
  <si>
    <t>DARTMOUTH HIGH</t>
  </si>
  <si>
    <t>DHS 1</t>
  </si>
  <si>
    <t>BICENTENNIAL SCHOOL</t>
  </si>
  <si>
    <t>DHS 2</t>
  </si>
  <si>
    <t>CRICHTON PARK ELEMENTARY</t>
  </si>
  <si>
    <t>HAWTHORN ELEMENTARY</t>
  </si>
  <si>
    <t>DHS 3</t>
  </si>
  <si>
    <t>HARBOUR VIEW ELEMENTARY</t>
  </si>
  <si>
    <t>JOHN MACNEIL ELEMENTARY</t>
  </si>
  <si>
    <t>DHS 4</t>
  </si>
  <si>
    <t>SHANNON PARK ELEMENTARY</t>
  </si>
  <si>
    <t>SOUTH WOODSIDE ELEMENTARY</t>
  </si>
  <si>
    <t>EASTERN SHORE DISTRICT HIGH</t>
  </si>
  <si>
    <t>ESH 1</t>
  </si>
  <si>
    <t>O'CONNELL DRIVE ELEMENTARY</t>
  </si>
  <si>
    <t>PORTERS LAKE ELEMENTARY</t>
  </si>
  <si>
    <t>HALIFAX WEST HIGH</t>
  </si>
  <si>
    <t>HWH 1</t>
  </si>
  <si>
    <t>GROSVENOR WENTWORTH (2 SITES)</t>
  </si>
  <si>
    <t>HWH 2</t>
  </si>
  <si>
    <t>BURTON ETTINGER ELEMENTARY</t>
  </si>
  <si>
    <t>HWH 3</t>
  </si>
  <si>
    <t>DUC D'ANVILLE ELEMENTARY</t>
  </si>
  <si>
    <t>HWH 4</t>
  </si>
  <si>
    <t>FAIRVIEW HEIGHTS ELEM (2 SITES)</t>
  </si>
  <si>
    <t>HWH 5</t>
  </si>
  <si>
    <t>ATLANTIC MEMORIAL TERRANCE BAY (2 SITES)</t>
  </si>
  <si>
    <t>PROSPECT ROAD ELEMENTARY</t>
  </si>
  <si>
    <t>HWH 6</t>
  </si>
  <si>
    <t>PARK WEST SCHOOL</t>
  </si>
  <si>
    <t>HWH 7</t>
  </si>
  <si>
    <t>ROCKINGHAM ELEMENTARY</t>
  </si>
  <si>
    <t>ISLAND VIEW HIGH</t>
  </si>
  <si>
    <t>IVH 1</t>
  </si>
  <si>
    <t>HORIZON ELEMENTARY</t>
  </si>
  <si>
    <t>OCEAN VIEW ELEMENTARY</t>
  </si>
  <si>
    <t>SEASIDE ELEMENTARY</t>
  </si>
  <si>
    <t>J.L. ILSLEY HIGH</t>
  </si>
  <si>
    <t>JLI 1</t>
  </si>
  <si>
    <t>JOHN W MACLEOD FLEMING TOWER (2 SITES)</t>
  </si>
  <si>
    <t xml:space="preserve">JLI 2 </t>
  </si>
  <si>
    <t>CHEBUCTO HEIGHTS ELEMENTARY</t>
  </si>
  <si>
    <t>CENTRAL SPRYFIELD ELEMENTARY</t>
  </si>
  <si>
    <t>JLI 3</t>
  </si>
  <si>
    <t>ELIZABETH SUTHERLAND SCHOOL</t>
  </si>
  <si>
    <t>JLI 4</t>
  </si>
  <si>
    <t>HARRIETSFIELD ELEMENTARY</t>
  </si>
  <si>
    <t>ROCKINGSTONE HEIGHTS SCHOOL</t>
  </si>
  <si>
    <t>WILLIAM KING ELEMENTARY</t>
  </si>
  <si>
    <t>LOCKVIEW HIGH</t>
  </si>
  <si>
    <t>LHS 1</t>
  </si>
  <si>
    <t>HOLLAND ROAD ELEMENTARY</t>
  </si>
  <si>
    <t>OLDFIELD ELEMENTARY</t>
  </si>
  <si>
    <t>LHS 2</t>
  </si>
  <si>
    <t>BEAVER BANK KINSAC ELEMENTARY</t>
  </si>
  <si>
    <t>BEAVER BANK MONARCH ELEMENTARY</t>
  </si>
  <si>
    <t>MILLWOOD HIGH</t>
  </si>
  <si>
    <t>MLH 1</t>
  </si>
  <si>
    <t>HARRY R HAMILTON ELEMENTARY</t>
  </si>
  <si>
    <t>MLH 2</t>
  </si>
  <si>
    <t>MILLWOOD ELEMENTARY</t>
  </si>
  <si>
    <t>MUSQUODOBOIT RURAL HIGH</t>
  </si>
  <si>
    <t>MRH 1</t>
  </si>
  <si>
    <t>DUTCH SETTLEMENT ELEMENTARY</t>
  </si>
  <si>
    <t>MUSQUODOBOIT VALLEY ED CENTRE</t>
  </si>
  <si>
    <t>UPPER MUSQUODOBOIT CONSOLIDATED</t>
  </si>
  <si>
    <t>SACKVILLE HIGH</t>
  </si>
  <si>
    <t>SVH 1</t>
  </si>
  <si>
    <t>CAUDLE PARK ELEMENTARY</t>
  </si>
  <si>
    <t>HILLSIDE PARK ELEMENTARY</t>
  </si>
  <si>
    <t>SYCAMORE LANE ELEMENTARY</t>
  </si>
  <si>
    <t>SVH 2</t>
  </si>
  <si>
    <t>CAVALIER DRIVE ELEMENTARY</t>
  </si>
  <si>
    <t>SMOKEY DRIVE ELEMENTARY</t>
  </si>
  <si>
    <t>WOODLAWN HIGH</t>
  </si>
  <si>
    <t>WDN 1</t>
  </si>
  <si>
    <t>ADMIRAL WESTPHAL ELEMENTARY</t>
  </si>
  <si>
    <t>ALDERNEY SCHOOL</t>
  </si>
  <si>
    <t>MICHAEL WALLACE ELEMENTARY</t>
  </si>
  <si>
    <t>WDN 2</t>
  </si>
  <si>
    <t>IAN FORSYTH ELEMENTARY</t>
  </si>
  <si>
    <t>WDN 3</t>
  </si>
  <si>
    <t>BROOKHOUSE ELEMENTARY</t>
  </si>
  <si>
    <t>WDN 4</t>
  </si>
  <si>
    <t>BEL AYR ELEMENTARY</t>
  </si>
  <si>
    <t>MOUNT EDWARD ELEMENTARY</t>
  </si>
  <si>
    <t xml:space="preserve">Total Average Cost </t>
  </si>
  <si>
    <t>Halifax Regional Centre for Education   
GROUPINGS: OFFSITE CATERING</t>
  </si>
  <si>
    <t>SCHOOL FAMILY</t>
  </si>
  <si>
    <t>All labour</t>
  </si>
  <si>
    <t>Labour Costs
Per Meal</t>
  </si>
  <si>
    <t>Food Costs
Per Meal</t>
  </si>
  <si>
    <t>Other Costs
Per Meal</t>
  </si>
  <si>
    <t>Total Cost 
Per Meal</t>
  </si>
  <si>
    <t>Food Processing
Per Meal</t>
  </si>
  <si>
    <t>Distribution Costs, Packaging, Labeling, Delivery, Handling</t>
  </si>
  <si>
    <t>ST. CATHERINES ELEMENTARY</t>
  </si>
  <si>
    <t>SAINT MARYS ELEMENTARY</t>
  </si>
  <si>
    <t>ST. STEPHENS ELEMENTARY</t>
  </si>
  <si>
    <t>74 SCHOOLS  - OFFSITE CATERING</t>
  </si>
  <si>
    <t xml:space="preserve"> Raw food costs, Beverages Excluded</t>
  </si>
  <si>
    <t>Please itemize</t>
  </si>
  <si>
    <t>TOTAL</t>
  </si>
  <si>
    <t>Estimated# of Daily Meals (80% Participation Rate)</t>
  </si>
  <si>
    <t>Number of Students in Grouping as per 80% Participation Rate</t>
  </si>
  <si>
    <t>Projected                Total Student Enrollment  -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</si>
</sst>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_ ;\-#,##0\ 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0" xfId="0" applyFont="1"/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4" fontId="2" fillId="0" borderId="1" xfId="1" applyFont="1" applyBorder="1"/>
    <xf numFmtId="0" fontId="2" fillId="0" borderId="3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164" fontId="2" fillId="0" borderId="5" xfId="0" applyNumberFormat="1" applyFont="1" applyBorder="1"/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/>
    <xf numFmtId="0" fontId="8" fillId="0" borderId="0" xfId="0" applyFont="1" applyAlignment="1">
      <alignment horizontal="center"/>
    </xf>
    <xf numFmtId="0" fontId="6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44" fontId="2" fillId="3" borderId="1" xfId="1" applyFont="1" applyFill="1" applyBorder="1"/>
    <xf numFmtId="0" fontId="2" fillId="3" borderId="1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165" fontId="2" fillId="2" borderId="6" xfId="3" applyNumberFormat="1" applyFont="1" applyFill="1" applyBorder="1" applyAlignment="1">
      <alignment horizontal="center" vertical="center"/>
    </xf>
    <xf numFmtId="165" fontId="2" fillId="2" borderId="3" xfId="3" applyNumberFormat="1" applyFont="1" applyFill="1" applyBorder="1" applyAlignment="1">
      <alignment horizontal="center" vertical="center"/>
    </xf>
    <xf numFmtId="165" fontId="2" fillId="0" borderId="3" xfId="3" applyNumberFormat="1" applyFont="1" applyBorder="1" applyAlignment="1">
      <alignment horizontal="center" vertical="center"/>
    </xf>
    <xf numFmtId="165" fontId="2" fillId="0" borderId="1" xfId="3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 wrapText="1" indent="2"/>
    </xf>
    <xf numFmtId="0" fontId="4" fillId="3" borderId="8" xfId="0" applyFont="1" applyFill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vertical="center" wrapText="1" indent="2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 2" xfId="2" xr:uid="{3BF7B05C-D40F-4842-A4EB-C12945EAADA6}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42EED-7897-4370-A7F0-C3F3CBA83BC7}">
  <sheetPr codeName="Sheet1"/>
  <dimension ref="A1:K29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86" sqref="G86"/>
    </sheetView>
  </sheetViews>
  <sheetFormatPr defaultRowHeight="14.5" x14ac:dyDescent="0.35"/>
  <cols>
    <col min="1" max="1" width="31" style="12" bestFit="1" customWidth="1"/>
    <col min="2" max="2" width="11.1796875" style="7" bestFit="1" customWidth="1"/>
    <col min="3" max="3" width="43.453125" style="10" bestFit="1" customWidth="1"/>
    <col min="4" max="4" width="17.81640625" style="13" customWidth="1"/>
    <col min="5" max="5" width="18.90625" style="13" customWidth="1"/>
    <col min="6" max="6" width="17.1796875" style="13" customWidth="1"/>
    <col min="7" max="11" width="17.81640625" style="10" customWidth="1"/>
  </cols>
  <sheetData>
    <row r="1" spans="1:11" s="4" customFormat="1" ht="45" customHeight="1" x14ac:dyDescent="0.35">
      <c r="A1" s="40" t="s">
        <v>131</v>
      </c>
      <c r="B1" s="41"/>
      <c r="C1" s="42"/>
      <c r="D1" s="43" t="s">
        <v>149</v>
      </c>
      <c r="E1" s="47" t="s">
        <v>147</v>
      </c>
      <c r="F1" s="47" t="s">
        <v>148</v>
      </c>
      <c r="G1" s="23" t="s">
        <v>134</v>
      </c>
      <c r="H1" s="23" t="s">
        <v>135</v>
      </c>
      <c r="I1" s="23" t="s">
        <v>138</v>
      </c>
      <c r="J1" s="23" t="s">
        <v>136</v>
      </c>
      <c r="K1" s="45" t="s">
        <v>137</v>
      </c>
    </row>
    <row r="2" spans="1:11" ht="54" customHeight="1" thickBot="1" x14ac:dyDescent="0.4">
      <c r="A2" s="21" t="s">
        <v>132</v>
      </c>
      <c r="B2" s="28" t="s">
        <v>0</v>
      </c>
      <c r="C2" s="22" t="s">
        <v>1</v>
      </c>
      <c r="D2" s="44"/>
      <c r="E2" s="48"/>
      <c r="F2" s="48"/>
      <c r="G2" s="24" t="s">
        <v>133</v>
      </c>
      <c r="H2" s="25" t="s">
        <v>144</v>
      </c>
      <c r="I2" s="25" t="s">
        <v>139</v>
      </c>
      <c r="J2" s="24" t="s">
        <v>145</v>
      </c>
      <c r="K2" s="46"/>
    </row>
    <row r="3" spans="1:11" x14ac:dyDescent="0.35">
      <c r="A3" s="16" t="s">
        <v>2</v>
      </c>
      <c r="B3" s="17" t="s">
        <v>3</v>
      </c>
      <c r="C3" s="18" t="s">
        <v>4</v>
      </c>
      <c r="D3" s="19">
        <v>489</v>
      </c>
      <c r="E3" s="36">
        <f>D3*0.8</f>
        <v>391.20000000000005</v>
      </c>
      <c r="F3" s="19"/>
      <c r="G3" s="20"/>
      <c r="H3" s="20"/>
      <c r="I3" s="20"/>
      <c r="J3" s="20"/>
      <c r="K3" s="20"/>
    </row>
    <row r="4" spans="1:11" x14ac:dyDescent="0.35">
      <c r="A4" s="5"/>
      <c r="B4" s="3"/>
      <c r="C4" s="6"/>
      <c r="D4" s="11"/>
      <c r="E4" s="37"/>
      <c r="F4" s="11">
        <v>391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</row>
    <row r="5" spans="1:11" x14ac:dyDescent="0.35">
      <c r="A5" s="5"/>
      <c r="B5" s="7" t="s">
        <v>5</v>
      </c>
      <c r="C5" s="8" t="s">
        <v>6</v>
      </c>
      <c r="D5" s="15">
        <v>310</v>
      </c>
      <c r="E5" s="38">
        <f>D5*0.8</f>
        <v>248</v>
      </c>
      <c r="F5" s="15"/>
      <c r="G5" s="14">
        <v>0</v>
      </c>
      <c r="H5" s="14">
        <v>0</v>
      </c>
      <c r="I5" s="14">
        <v>0</v>
      </c>
      <c r="J5" s="14">
        <v>0</v>
      </c>
      <c r="K5" s="14">
        <f t="shared" ref="K5:K17" si="0">SUM(G5:J5)</f>
        <v>0</v>
      </c>
    </row>
    <row r="6" spans="1:11" x14ac:dyDescent="0.35">
      <c r="A6" s="5"/>
      <c r="C6" s="8" t="s">
        <v>7</v>
      </c>
      <c r="D6" s="15">
        <v>256</v>
      </c>
      <c r="E6" s="38">
        <f>D6*0.8</f>
        <v>204.8</v>
      </c>
      <c r="F6" s="15"/>
      <c r="G6" s="14">
        <v>0</v>
      </c>
      <c r="H6" s="14">
        <v>0</v>
      </c>
      <c r="I6" s="14">
        <v>0</v>
      </c>
      <c r="J6" s="14">
        <v>0</v>
      </c>
      <c r="K6" s="14">
        <f t="shared" si="0"/>
        <v>0</v>
      </c>
    </row>
    <row r="7" spans="1:11" x14ac:dyDescent="0.35">
      <c r="A7" s="5"/>
      <c r="C7" s="8"/>
      <c r="D7" s="15"/>
      <c r="E7" s="38"/>
      <c r="F7" s="15">
        <v>453</v>
      </c>
      <c r="G7" s="14">
        <v>0</v>
      </c>
      <c r="H7" s="14">
        <v>0</v>
      </c>
      <c r="I7" s="14">
        <v>0</v>
      </c>
      <c r="J7" s="14">
        <v>0</v>
      </c>
      <c r="K7" s="14">
        <f t="shared" si="0"/>
        <v>0</v>
      </c>
    </row>
    <row r="8" spans="1:11" x14ac:dyDescent="0.35">
      <c r="A8" s="5"/>
      <c r="B8" s="3" t="s">
        <v>8</v>
      </c>
      <c r="C8" s="6" t="s">
        <v>9</v>
      </c>
      <c r="D8" s="11">
        <v>274</v>
      </c>
      <c r="E8" s="37">
        <f>D8*0.8</f>
        <v>219.20000000000002</v>
      </c>
      <c r="F8" s="11"/>
      <c r="G8" s="14">
        <v>0</v>
      </c>
      <c r="H8" s="14">
        <v>0</v>
      </c>
      <c r="I8" s="14">
        <v>0</v>
      </c>
      <c r="J8" s="14">
        <v>0</v>
      </c>
      <c r="K8" s="14">
        <f t="shared" si="0"/>
        <v>0</v>
      </c>
    </row>
    <row r="9" spans="1:11" x14ac:dyDescent="0.35">
      <c r="A9" s="5"/>
      <c r="B9" s="3"/>
      <c r="C9" s="6" t="s">
        <v>10</v>
      </c>
      <c r="D9" s="11">
        <v>168</v>
      </c>
      <c r="E9" s="37">
        <f>D9*0.8</f>
        <v>134.4</v>
      </c>
      <c r="F9" s="11"/>
      <c r="G9" s="14">
        <v>0</v>
      </c>
      <c r="H9" s="14">
        <v>0</v>
      </c>
      <c r="I9" s="14">
        <v>0</v>
      </c>
      <c r="J9" s="14">
        <v>0</v>
      </c>
      <c r="K9" s="14">
        <f t="shared" si="0"/>
        <v>0</v>
      </c>
    </row>
    <row r="10" spans="1:11" x14ac:dyDescent="0.35">
      <c r="A10" s="5"/>
      <c r="B10" s="3"/>
      <c r="C10" s="6" t="s">
        <v>11</v>
      </c>
      <c r="D10" s="11">
        <v>260</v>
      </c>
      <c r="E10" s="37">
        <f>D10*0.8</f>
        <v>208</v>
      </c>
      <c r="F10" s="11"/>
      <c r="G10" s="14">
        <v>0</v>
      </c>
      <c r="H10" s="14">
        <v>0</v>
      </c>
      <c r="I10" s="14">
        <v>0</v>
      </c>
      <c r="J10" s="14">
        <v>0</v>
      </c>
      <c r="K10" s="14">
        <f t="shared" si="0"/>
        <v>0</v>
      </c>
    </row>
    <row r="11" spans="1:11" x14ac:dyDescent="0.35">
      <c r="A11" s="5"/>
      <c r="B11" s="3"/>
      <c r="C11" s="6"/>
      <c r="D11" s="11"/>
      <c r="E11" s="37"/>
      <c r="F11" s="11">
        <v>562</v>
      </c>
      <c r="G11" s="14">
        <v>0</v>
      </c>
      <c r="H11" s="14">
        <v>0</v>
      </c>
      <c r="I11" s="14">
        <v>0</v>
      </c>
      <c r="J11" s="14">
        <v>0</v>
      </c>
      <c r="K11" s="14">
        <f t="shared" si="0"/>
        <v>0</v>
      </c>
    </row>
    <row r="12" spans="1:11" x14ac:dyDescent="0.35">
      <c r="A12" s="5" t="s">
        <v>12</v>
      </c>
      <c r="B12" s="7" t="s">
        <v>13</v>
      </c>
      <c r="C12" s="9" t="s">
        <v>14</v>
      </c>
      <c r="D12" s="7">
        <v>68</v>
      </c>
      <c r="E12" s="39">
        <f>D12*0.8</f>
        <v>54.400000000000006</v>
      </c>
      <c r="F12" s="7"/>
      <c r="G12" s="14">
        <v>0</v>
      </c>
      <c r="H12" s="14">
        <v>0</v>
      </c>
      <c r="I12" s="14">
        <v>0</v>
      </c>
      <c r="J12" s="14">
        <v>0</v>
      </c>
      <c r="K12" s="14">
        <f t="shared" si="0"/>
        <v>0</v>
      </c>
    </row>
    <row r="13" spans="1:11" x14ac:dyDescent="0.35">
      <c r="A13" s="5"/>
      <c r="C13" s="9" t="s">
        <v>15</v>
      </c>
      <c r="D13" s="7">
        <v>116</v>
      </c>
      <c r="E13" s="39">
        <f>D13*0.8</f>
        <v>92.800000000000011</v>
      </c>
      <c r="F13" s="7"/>
      <c r="G13" s="14">
        <v>0</v>
      </c>
      <c r="H13" s="14">
        <v>0</v>
      </c>
      <c r="I13" s="14">
        <v>0</v>
      </c>
      <c r="J13" s="14">
        <v>0</v>
      </c>
      <c r="K13" s="14">
        <f t="shared" si="0"/>
        <v>0</v>
      </c>
    </row>
    <row r="14" spans="1:11" x14ac:dyDescent="0.35">
      <c r="A14" s="5"/>
      <c r="C14" s="9"/>
      <c r="D14" s="7"/>
      <c r="E14" s="39"/>
      <c r="F14" s="7">
        <v>147</v>
      </c>
      <c r="G14" s="14">
        <v>0</v>
      </c>
      <c r="H14" s="14">
        <v>0</v>
      </c>
      <c r="I14" s="14">
        <v>0</v>
      </c>
      <c r="J14" s="14">
        <v>0</v>
      </c>
      <c r="K14" s="14">
        <f t="shared" si="0"/>
        <v>0</v>
      </c>
    </row>
    <row r="15" spans="1:11" x14ac:dyDescent="0.35">
      <c r="A15" s="5" t="s">
        <v>16</v>
      </c>
      <c r="B15" s="3" t="s">
        <v>17</v>
      </c>
      <c r="C15" s="6" t="s">
        <v>18</v>
      </c>
      <c r="D15" s="11">
        <v>340</v>
      </c>
      <c r="E15" s="37">
        <f>D15*0.8</f>
        <v>272</v>
      </c>
      <c r="F15" s="11"/>
      <c r="G15" s="14">
        <v>0</v>
      </c>
      <c r="H15" s="14">
        <v>0</v>
      </c>
      <c r="I15" s="14">
        <v>0</v>
      </c>
      <c r="J15" s="14">
        <v>0</v>
      </c>
      <c r="K15" s="14">
        <f t="shared" si="0"/>
        <v>0</v>
      </c>
    </row>
    <row r="16" spans="1:11" x14ac:dyDescent="0.35">
      <c r="A16" s="5"/>
      <c r="B16" s="3"/>
      <c r="C16" s="6" t="s">
        <v>19</v>
      </c>
      <c r="D16" s="11">
        <v>410</v>
      </c>
      <c r="E16" s="37">
        <f>D16*0.8</f>
        <v>328</v>
      </c>
      <c r="F16" s="11"/>
      <c r="G16" s="14">
        <v>0</v>
      </c>
      <c r="H16" s="14">
        <v>0</v>
      </c>
      <c r="I16" s="14">
        <v>0</v>
      </c>
      <c r="J16" s="14">
        <v>0</v>
      </c>
      <c r="K16" s="14">
        <f t="shared" si="0"/>
        <v>0</v>
      </c>
    </row>
    <row r="17" spans="1:11" x14ac:dyDescent="0.35">
      <c r="A17" s="5"/>
      <c r="B17" s="3"/>
      <c r="C17" s="6"/>
      <c r="D17" s="11"/>
      <c r="E17" s="37"/>
      <c r="F17" s="11">
        <v>600</v>
      </c>
      <c r="G17" s="14">
        <v>0</v>
      </c>
      <c r="H17" s="14">
        <v>0</v>
      </c>
      <c r="I17" s="14">
        <v>0</v>
      </c>
      <c r="J17" s="14">
        <v>0</v>
      </c>
      <c r="K17" s="14">
        <f t="shared" si="0"/>
        <v>0</v>
      </c>
    </row>
    <row r="18" spans="1:11" x14ac:dyDescent="0.35">
      <c r="A18" s="5"/>
      <c r="B18" s="7" t="s">
        <v>20</v>
      </c>
      <c r="C18" s="8" t="s">
        <v>140</v>
      </c>
      <c r="D18" s="15">
        <v>478</v>
      </c>
      <c r="E18" s="38">
        <f>D18*0.8</f>
        <v>382.40000000000003</v>
      </c>
      <c r="F18" s="15"/>
      <c r="G18" s="14"/>
      <c r="H18" s="14"/>
      <c r="I18" s="14"/>
      <c r="J18" s="14"/>
      <c r="K18" s="14"/>
    </row>
    <row r="19" spans="1:11" x14ac:dyDescent="0.35">
      <c r="A19" s="5"/>
      <c r="C19" s="8"/>
      <c r="D19" s="15"/>
      <c r="E19" s="38"/>
      <c r="F19" s="15">
        <v>382</v>
      </c>
      <c r="G19" s="14">
        <v>0</v>
      </c>
      <c r="H19" s="14">
        <v>0</v>
      </c>
      <c r="I19" s="14">
        <v>0</v>
      </c>
      <c r="J19" s="14">
        <v>0</v>
      </c>
      <c r="K19" s="14">
        <f>SUM(G19:J19)</f>
        <v>0</v>
      </c>
    </row>
    <row r="20" spans="1:11" x14ac:dyDescent="0.35">
      <c r="A20" s="5"/>
      <c r="B20" s="3" t="s">
        <v>21</v>
      </c>
      <c r="C20" s="6" t="s">
        <v>22</v>
      </c>
      <c r="D20" s="11">
        <v>313</v>
      </c>
      <c r="E20" s="37">
        <f>D20*0.8</f>
        <v>250.4</v>
      </c>
      <c r="F20" s="11"/>
      <c r="G20" s="14">
        <v>0</v>
      </c>
      <c r="H20" s="14">
        <v>0</v>
      </c>
      <c r="I20" s="14">
        <v>0</v>
      </c>
      <c r="J20" s="14">
        <v>0</v>
      </c>
      <c r="K20" s="14">
        <f>SUM(G20:J20)</f>
        <v>0</v>
      </c>
    </row>
    <row r="21" spans="1:11" x14ac:dyDescent="0.35">
      <c r="A21" s="5"/>
      <c r="B21" s="3"/>
      <c r="C21" s="6" t="s">
        <v>23</v>
      </c>
      <c r="D21" s="11">
        <v>249</v>
      </c>
      <c r="E21" s="37">
        <f>D21*0.8</f>
        <v>199.20000000000002</v>
      </c>
      <c r="F21" s="11"/>
      <c r="G21" s="14">
        <v>0</v>
      </c>
      <c r="H21" s="14">
        <v>0</v>
      </c>
      <c r="I21" s="14">
        <v>0</v>
      </c>
      <c r="J21" s="14">
        <v>0</v>
      </c>
      <c r="K21" s="14">
        <f>SUM(G21:J21)</f>
        <v>0</v>
      </c>
    </row>
    <row r="22" spans="1:11" x14ac:dyDescent="0.35">
      <c r="A22" s="5"/>
      <c r="B22" s="3"/>
      <c r="C22" s="6"/>
      <c r="D22" s="11"/>
      <c r="E22" s="37"/>
      <c r="F22" s="11">
        <v>450</v>
      </c>
      <c r="G22" s="14">
        <v>0</v>
      </c>
      <c r="H22" s="14">
        <v>0</v>
      </c>
      <c r="I22" s="14">
        <v>0</v>
      </c>
      <c r="J22" s="14">
        <v>0</v>
      </c>
      <c r="K22" s="14">
        <f>SUM(G22:J22)</f>
        <v>0</v>
      </c>
    </row>
    <row r="23" spans="1:11" x14ac:dyDescent="0.35">
      <c r="A23" s="5"/>
      <c r="B23" s="7" t="s">
        <v>24</v>
      </c>
      <c r="C23" s="8" t="s">
        <v>25</v>
      </c>
      <c r="D23" s="15">
        <v>529</v>
      </c>
      <c r="E23" s="38">
        <f>D23*0.8</f>
        <v>423.20000000000005</v>
      </c>
      <c r="F23" s="15"/>
      <c r="G23" s="14"/>
      <c r="H23" s="14"/>
      <c r="I23" s="14"/>
      <c r="J23" s="14"/>
      <c r="K23" s="14"/>
    </row>
    <row r="24" spans="1:11" x14ac:dyDescent="0.35">
      <c r="A24" s="5"/>
      <c r="C24" s="8"/>
      <c r="D24" s="15"/>
      <c r="E24" s="38"/>
      <c r="F24" s="15">
        <v>423</v>
      </c>
      <c r="G24" s="14">
        <v>0</v>
      </c>
      <c r="H24" s="14">
        <v>0</v>
      </c>
      <c r="I24" s="14">
        <v>0</v>
      </c>
      <c r="J24" s="14">
        <v>0</v>
      </c>
      <c r="K24" s="14">
        <f t="shared" ref="K24:K30" si="1">SUM(G24:J24)</f>
        <v>0</v>
      </c>
    </row>
    <row r="25" spans="1:11" x14ac:dyDescent="0.35">
      <c r="A25" s="5"/>
      <c r="B25" s="3" t="s">
        <v>26</v>
      </c>
      <c r="C25" s="6" t="s">
        <v>27</v>
      </c>
      <c r="D25" s="11">
        <v>381</v>
      </c>
      <c r="E25" s="37">
        <f>D25*0.8</f>
        <v>304.8</v>
      </c>
      <c r="F25" s="11"/>
      <c r="G25" s="14">
        <v>0</v>
      </c>
      <c r="H25" s="14">
        <v>0</v>
      </c>
      <c r="I25" s="14">
        <v>0</v>
      </c>
      <c r="J25" s="14">
        <v>0</v>
      </c>
      <c r="K25" s="14">
        <f t="shared" si="1"/>
        <v>0</v>
      </c>
    </row>
    <row r="26" spans="1:11" x14ac:dyDescent="0.35">
      <c r="A26" s="5"/>
      <c r="B26" s="3"/>
      <c r="C26" s="6" t="s">
        <v>142</v>
      </c>
      <c r="D26" s="11">
        <v>323</v>
      </c>
      <c r="E26" s="37">
        <f>D26*0.8</f>
        <v>258.40000000000003</v>
      </c>
      <c r="F26" s="11"/>
      <c r="G26" s="14">
        <v>0</v>
      </c>
      <c r="H26" s="14">
        <v>0</v>
      </c>
      <c r="I26" s="14">
        <v>0</v>
      </c>
      <c r="J26" s="14">
        <v>0</v>
      </c>
      <c r="K26" s="14">
        <f t="shared" si="1"/>
        <v>0</v>
      </c>
    </row>
    <row r="27" spans="1:11" x14ac:dyDescent="0.35">
      <c r="A27" s="5"/>
      <c r="B27" s="3"/>
      <c r="C27" s="6"/>
      <c r="D27" s="11"/>
      <c r="E27" s="37"/>
      <c r="F27" s="11">
        <v>563</v>
      </c>
      <c r="G27" s="14">
        <v>0</v>
      </c>
      <c r="H27" s="14">
        <v>0</v>
      </c>
      <c r="I27" s="14">
        <v>0</v>
      </c>
      <c r="J27" s="14">
        <v>0</v>
      </c>
      <c r="K27" s="14">
        <f t="shared" si="1"/>
        <v>0</v>
      </c>
    </row>
    <row r="28" spans="1:11" x14ac:dyDescent="0.35">
      <c r="A28" s="5"/>
      <c r="B28" s="7" t="s">
        <v>28</v>
      </c>
      <c r="C28" s="8" t="s">
        <v>29</v>
      </c>
      <c r="D28" s="15">
        <v>387</v>
      </c>
      <c r="E28" s="38">
        <f>D28*0.8</f>
        <v>309.60000000000002</v>
      </c>
      <c r="F28" s="15"/>
      <c r="G28" s="14">
        <v>0</v>
      </c>
      <c r="H28" s="14">
        <v>0</v>
      </c>
      <c r="I28" s="14">
        <v>0</v>
      </c>
      <c r="J28" s="14">
        <v>0</v>
      </c>
      <c r="K28" s="14">
        <f t="shared" si="1"/>
        <v>0</v>
      </c>
    </row>
    <row r="29" spans="1:11" x14ac:dyDescent="0.35">
      <c r="A29" s="5"/>
      <c r="C29" s="8" t="s">
        <v>141</v>
      </c>
      <c r="D29" s="15">
        <v>165</v>
      </c>
      <c r="E29" s="38">
        <f>D29*0.8</f>
        <v>132</v>
      </c>
      <c r="F29" s="15"/>
      <c r="G29" s="14">
        <v>0</v>
      </c>
      <c r="H29" s="14">
        <v>0</v>
      </c>
      <c r="I29" s="14">
        <v>0</v>
      </c>
      <c r="J29" s="14">
        <v>0</v>
      </c>
      <c r="K29" s="14">
        <f t="shared" si="1"/>
        <v>0</v>
      </c>
    </row>
    <row r="30" spans="1:11" x14ac:dyDescent="0.35">
      <c r="A30" s="5"/>
      <c r="C30" s="8"/>
      <c r="D30" s="15"/>
      <c r="E30" s="38"/>
      <c r="F30" s="15">
        <v>442</v>
      </c>
      <c r="G30" s="14">
        <v>0</v>
      </c>
      <c r="H30" s="14">
        <v>0</v>
      </c>
      <c r="I30" s="14">
        <v>0</v>
      </c>
      <c r="J30" s="14">
        <v>0</v>
      </c>
      <c r="K30" s="14">
        <f t="shared" si="1"/>
        <v>0</v>
      </c>
    </row>
    <row r="31" spans="1:11" x14ac:dyDescent="0.35">
      <c r="A31" s="5" t="s">
        <v>30</v>
      </c>
      <c r="B31" s="3" t="s">
        <v>31</v>
      </c>
      <c r="C31" s="6" t="s">
        <v>32</v>
      </c>
      <c r="D31" s="11">
        <v>337</v>
      </c>
      <c r="E31" s="37">
        <f>D31*0.8</f>
        <v>269.60000000000002</v>
      </c>
      <c r="F31" s="11"/>
      <c r="G31" s="14"/>
      <c r="H31" s="14"/>
      <c r="I31" s="14"/>
      <c r="J31" s="14"/>
      <c r="K31" s="14"/>
    </row>
    <row r="32" spans="1:11" x14ac:dyDescent="0.35">
      <c r="A32" s="5"/>
      <c r="B32" s="3"/>
      <c r="C32" s="6"/>
      <c r="D32" s="11"/>
      <c r="E32" s="37"/>
      <c r="F32" s="11">
        <v>270</v>
      </c>
      <c r="G32" s="14">
        <v>0</v>
      </c>
      <c r="H32" s="14">
        <v>0</v>
      </c>
      <c r="I32" s="14">
        <v>0</v>
      </c>
      <c r="J32" s="14">
        <v>0</v>
      </c>
      <c r="K32" s="14">
        <f>SUM(G32:J32)</f>
        <v>0</v>
      </c>
    </row>
    <row r="33" spans="1:11" x14ac:dyDescent="0.35">
      <c r="A33" s="5"/>
      <c r="B33" s="7" t="s">
        <v>33</v>
      </c>
      <c r="C33" s="8" t="s">
        <v>34</v>
      </c>
      <c r="D33" s="15">
        <v>752</v>
      </c>
      <c r="E33" s="38">
        <f>D33*0.8</f>
        <v>601.6</v>
      </c>
      <c r="F33" s="15"/>
      <c r="G33" s="14"/>
      <c r="H33" s="14"/>
      <c r="I33" s="14"/>
      <c r="J33" s="14"/>
      <c r="K33" s="14"/>
    </row>
    <row r="34" spans="1:11" x14ac:dyDescent="0.35">
      <c r="A34" s="5"/>
      <c r="C34" s="8"/>
      <c r="D34" s="15"/>
      <c r="E34" s="38"/>
      <c r="F34" s="15">
        <v>602</v>
      </c>
      <c r="G34" s="14">
        <v>0</v>
      </c>
      <c r="H34" s="14">
        <v>0</v>
      </c>
      <c r="I34" s="14">
        <v>0</v>
      </c>
      <c r="J34" s="14">
        <v>0</v>
      </c>
      <c r="K34" s="14">
        <f t="shared" ref="K34:K42" si="2">SUM(G34:J34)</f>
        <v>0</v>
      </c>
    </row>
    <row r="35" spans="1:11" x14ac:dyDescent="0.35">
      <c r="A35" s="5" t="s">
        <v>35</v>
      </c>
      <c r="B35" s="3" t="s">
        <v>36</v>
      </c>
      <c r="C35" s="6" t="s">
        <v>37</v>
      </c>
      <c r="D35" s="11">
        <v>208</v>
      </c>
      <c r="E35" s="37">
        <f>D35*0.8</f>
        <v>166.4</v>
      </c>
      <c r="F35" s="11"/>
      <c r="G35" s="14">
        <v>0</v>
      </c>
      <c r="H35" s="14">
        <v>0</v>
      </c>
      <c r="I35" s="14">
        <v>0</v>
      </c>
      <c r="J35" s="14">
        <v>0</v>
      </c>
      <c r="K35" s="14">
        <f t="shared" si="2"/>
        <v>0</v>
      </c>
    </row>
    <row r="36" spans="1:11" x14ac:dyDescent="0.35">
      <c r="A36" s="5"/>
      <c r="B36" s="3"/>
      <c r="C36" s="6" t="s">
        <v>38</v>
      </c>
      <c r="D36" s="11">
        <v>180</v>
      </c>
      <c r="E36" s="37">
        <f>D36*0.8</f>
        <v>144</v>
      </c>
      <c r="F36" s="11"/>
      <c r="G36" s="14">
        <v>0</v>
      </c>
      <c r="H36" s="14">
        <v>0</v>
      </c>
      <c r="I36" s="14">
        <v>0</v>
      </c>
      <c r="J36" s="14">
        <v>0</v>
      </c>
      <c r="K36" s="14">
        <f t="shared" si="2"/>
        <v>0</v>
      </c>
    </row>
    <row r="37" spans="1:11" x14ac:dyDescent="0.35">
      <c r="A37" s="5"/>
      <c r="B37" s="3"/>
      <c r="C37" s="6" t="s">
        <v>39</v>
      </c>
      <c r="D37" s="11">
        <v>120</v>
      </c>
      <c r="E37" s="37">
        <f>D37*0.8</f>
        <v>96</v>
      </c>
      <c r="F37" s="11"/>
      <c r="G37" s="14">
        <v>0</v>
      </c>
      <c r="H37" s="14">
        <v>0</v>
      </c>
      <c r="I37" s="14">
        <v>0</v>
      </c>
      <c r="J37" s="14">
        <v>0</v>
      </c>
      <c r="K37" s="14">
        <f t="shared" si="2"/>
        <v>0</v>
      </c>
    </row>
    <row r="38" spans="1:11" x14ac:dyDescent="0.35">
      <c r="A38" s="5"/>
      <c r="B38" s="3"/>
      <c r="C38" s="6"/>
      <c r="D38" s="11"/>
      <c r="E38" s="37"/>
      <c r="F38" s="11">
        <v>406</v>
      </c>
      <c r="G38" s="14">
        <v>0</v>
      </c>
      <c r="H38" s="14">
        <v>0</v>
      </c>
      <c r="I38" s="14">
        <v>0</v>
      </c>
      <c r="J38" s="14">
        <v>0</v>
      </c>
      <c r="K38" s="14">
        <f t="shared" si="2"/>
        <v>0</v>
      </c>
    </row>
    <row r="39" spans="1:11" x14ac:dyDescent="0.35">
      <c r="A39" s="5"/>
      <c r="B39" s="7" t="s">
        <v>40</v>
      </c>
      <c r="C39" s="8" t="s">
        <v>41</v>
      </c>
      <c r="D39" s="15">
        <v>131</v>
      </c>
      <c r="E39" s="38">
        <f>D39*0.8</f>
        <v>104.80000000000001</v>
      </c>
      <c r="F39" s="15"/>
      <c r="G39" s="14">
        <v>0</v>
      </c>
      <c r="H39" s="14">
        <v>0</v>
      </c>
      <c r="I39" s="14">
        <v>0</v>
      </c>
      <c r="J39" s="14">
        <v>0</v>
      </c>
      <c r="K39" s="14">
        <f t="shared" si="2"/>
        <v>0</v>
      </c>
    </row>
    <row r="40" spans="1:11" x14ac:dyDescent="0.35">
      <c r="A40" s="5"/>
      <c r="C40" s="8" t="s">
        <v>42</v>
      </c>
      <c r="D40" s="15">
        <v>79</v>
      </c>
      <c r="E40" s="38">
        <f>D40*0.8</f>
        <v>63.2</v>
      </c>
      <c r="F40" s="15"/>
      <c r="G40" s="14">
        <v>0</v>
      </c>
      <c r="H40" s="14">
        <v>0</v>
      </c>
      <c r="I40" s="14">
        <v>0</v>
      </c>
      <c r="J40" s="14">
        <v>0</v>
      </c>
      <c r="K40" s="14">
        <f t="shared" si="2"/>
        <v>0</v>
      </c>
    </row>
    <row r="41" spans="1:11" x14ac:dyDescent="0.35">
      <c r="A41" s="5"/>
      <c r="C41" s="8" t="s">
        <v>43</v>
      </c>
      <c r="D41" s="15">
        <v>355</v>
      </c>
      <c r="E41" s="38">
        <f>D41*0.8</f>
        <v>284</v>
      </c>
      <c r="F41" s="15"/>
      <c r="G41" s="14">
        <v>0</v>
      </c>
      <c r="H41" s="14">
        <v>0</v>
      </c>
      <c r="I41" s="14">
        <v>0</v>
      </c>
      <c r="J41" s="14">
        <v>0</v>
      </c>
      <c r="K41" s="14">
        <f t="shared" si="2"/>
        <v>0</v>
      </c>
    </row>
    <row r="42" spans="1:11" x14ac:dyDescent="0.35">
      <c r="A42" s="35"/>
      <c r="D42" s="15"/>
      <c r="E42" s="38"/>
      <c r="F42" s="15">
        <v>452</v>
      </c>
      <c r="G42" s="14">
        <v>0</v>
      </c>
      <c r="H42" s="14">
        <v>0</v>
      </c>
      <c r="I42" s="14">
        <v>0</v>
      </c>
      <c r="J42" s="14">
        <v>0</v>
      </c>
      <c r="K42" s="14">
        <f t="shared" si="2"/>
        <v>0</v>
      </c>
    </row>
    <row r="43" spans="1:11" x14ac:dyDescent="0.35">
      <c r="A43" s="5" t="s">
        <v>44</v>
      </c>
      <c r="B43" s="3" t="s">
        <v>45</v>
      </c>
      <c r="C43" s="6" t="s">
        <v>46</v>
      </c>
      <c r="D43" s="11">
        <v>422</v>
      </c>
      <c r="E43" s="37">
        <f>D43*0.8</f>
        <v>337.6</v>
      </c>
      <c r="F43" s="11"/>
      <c r="G43" s="14"/>
      <c r="H43" s="14"/>
      <c r="I43" s="14"/>
      <c r="J43" s="14"/>
      <c r="K43" s="14"/>
    </row>
    <row r="44" spans="1:11" x14ac:dyDescent="0.35">
      <c r="A44" s="5"/>
      <c r="B44" s="3"/>
      <c r="C44" s="6"/>
      <c r="D44" s="11"/>
      <c r="E44" s="37"/>
      <c r="F44" s="11">
        <v>338</v>
      </c>
      <c r="G44" s="14">
        <v>0</v>
      </c>
      <c r="H44" s="14">
        <v>0</v>
      </c>
      <c r="I44" s="14">
        <v>0</v>
      </c>
      <c r="J44" s="14">
        <v>0</v>
      </c>
      <c r="K44" s="14">
        <f t="shared" ref="K44:K56" si="3">SUM(G44:J44)</f>
        <v>0</v>
      </c>
    </row>
    <row r="45" spans="1:11" x14ac:dyDescent="0.35">
      <c r="A45" s="5"/>
      <c r="B45" s="7" t="s">
        <v>47</v>
      </c>
      <c r="C45" s="8" t="s">
        <v>48</v>
      </c>
      <c r="D45" s="15">
        <v>325</v>
      </c>
      <c r="E45" s="38">
        <f>D45*0.8</f>
        <v>260</v>
      </c>
      <c r="F45" s="15"/>
      <c r="G45" s="14">
        <v>0</v>
      </c>
      <c r="H45" s="14">
        <v>0</v>
      </c>
      <c r="I45" s="14">
        <v>0</v>
      </c>
      <c r="J45" s="14">
        <v>0</v>
      </c>
      <c r="K45" s="14">
        <f t="shared" si="3"/>
        <v>0</v>
      </c>
    </row>
    <row r="46" spans="1:11" x14ac:dyDescent="0.35">
      <c r="A46" s="5"/>
      <c r="C46" s="8" t="s">
        <v>49</v>
      </c>
      <c r="D46" s="15">
        <v>277</v>
      </c>
      <c r="E46" s="38">
        <f>D46*0.8</f>
        <v>221.60000000000002</v>
      </c>
      <c r="F46" s="15"/>
      <c r="G46" s="14">
        <v>0</v>
      </c>
      <c r="H46" s="14">
        <v>0</v>
      </c>
      <c r="I46" s="14">
        <v>0</v>
      </c>
      <c r="J46" s="14">
        <v>0</v>
      </c>
      <c r="K46" s="14">
        <f t="shared" si="3"/>
        <v>0</v>
      </c>
    </row>
    <row r="47" spans="1:11" x14ac:dyDescent="0.35">
      <c r="A47" s="5"/>
      <c r="C47" s="8"/>
      <c r="D47" s="15"/>
      <c r="E47" s="38"/>
      <c r="F47" s="15">
        <v>482</v>
      </c>
      <c r="G47" s="14">
        <v>0</v>
      </c>
      <c r="H47" s="14">
        <v>0</v>
      </c>
      <c r="I47" s="14">
        <v>0</v>
      </c>
      <c r="J47" s="14">
        <v>0</v>
      </c>
      <c r="K47" s="14">
        <f t="shared" si="3"/>
        <v>0</v>
      </c>
    </row>
    <row r="48" spans="1:11" x14ac:dyDescent="0.35">
      <c r="A48" s="5"/>
      <c r="B48" s="3" t="s">
        <v>50</v>
      </c>
      <c r="C48" s="6" t="s">
        <v>51</v>
      </c>
      <c r="D48" s="11">
        <v>359</v>
      </c>
      <c r="E48" s="37">
        <f>D48*0.8</f>
        <v>287.2</v>
      </c>
      <c r="F48" s="11"/>
      <c r="G48" s="14">
        <v>0</v>
      </c>
      <c r="H48" s="14">
        <v>0</v>
      </c>
      <c r="I48" s="14">
        <v>0</v>
      </c>
      <c r="J48" s="14">
        <v>0</v>
      </c>
      <c r="K48" s="14">
        <f t="shared" si="3"/>
        <v>0</v>
      </c>
    </row>
    <row r="49" spans="1:11" x14ac:dyDescent="0.35">
      <c r="A49" s="5"/>
      <c r="B49" s="3"/>
      <c r="C49" s="6" t="s">
        <v>52</v>
      </c>
      <c r="D49" s="11">
        <v>294</v>
      </c>
      <c r="E49" s="37">
        <f>D49*0.8</f>
        <v>235.20000000000002</v>
      </c>
      <c r="F49" s="11"/>
      <c r="G49" s="14">
        <v>0</v>
      </c>
      <c r="H49" s="14">
        <v>0</v>
      </c>
      <c r="I49" s="14">
        <v>0</v>
      </c>
      <c r="J49" s="14">
        <v>0</v>
      </c>
      <c r="K49" s="14">
        <f t="shared" si="3"/>
        <v>0</v>
      </c>
    </row>
    <row r="50" spans="1:11" x14ac:dyDescent="0.35">
      <c r="A50" s="5"/>
      <c r="B50" s="3"/>
      <c r="C50" s="6"/>
      <c r="D50" s="11"/>
      <c r="E50" s="37"/>
      <c r="F50" s="11">
        <v>522</v>
      </c>
      <c r="G50" s="14">
        <v>0</v>
      </c>
      <c r="H50" s="14">
        <v>0</v>
      </c>
      <c r="I50" s="14">
        <v>0</v>
      </c>
      <c r="J50" s="14">
        <v>0</v>
      </c>
      <c r="K50" s="14">
        <f t="shared" si="3"/>
        <v>0</v>
      </c>
    </row>
    <row r="51" spans="1:11" x14ac:dyDescent="0.35">
      <c r="A51" s="5"/>
      <c r="B51" s="7" t="s">
        <v>53</v>
      </c>
      <c r="C51" s="8" t="s">
        <v>54</v>
      </c>
      <c r="D51" s="15">
        <v>539</v>
      </c>
      <c r="E51" s="38">
        <f>D51*0.8</f>
        <v>431.20000000000005</v>
      </c>
      <c r="F51" s="15"/>
      <c r="G51" s="14">
        <v>0</v>
      </c>
      <c r="H51" s="14">
        <v>0</v>
      </c>
      <c r="I51" s="14">
        <v>0</v>
      </c>
      <c r="J51" s="14">
        <v>0</v>
      </c>
      <c r="K51" s="14">
        <f t="shared" si="3"/>
        <v>0</v>
      </c>
    </row>
    <row r="52" spans="1:11" x14ac:dyDescent="0.35">
      <c r="A52" s="5"/>
      <c r="C52" s="8" t="s">
        <v>55</v>
      </c>
      <c r="D52" s="15">
        <v>115</v>
      </c>
      <c r="E52" s="38">
        <f>D52*0.8</f>
        <v>92</v>
      </c>
      <c r="F52" s="15"/>
      <c r="G52" s="14">
        <v>0</v>
      </c>
      <c r="H52" s="14">
        <v>0</v>
      </c>
      <c r="I52" s="14">
        <v>0</v>
      </c>
      <c r="J52" s="14">
        <v>0</v>
      </c>
      <c r="K52" s="14">
        <f t="shared" si="3"/>
        <v>0</v>
      </c>
    </row>
    <row r="53" spans="1:11" x14ac:dyDescent="0.35">
      <c r="A53" s="5"/>
      <c r="C53" s="8"/>
      <c r="D53" s="15"/>
      <c r="E53" s="38"/>
      <c r="F53" s="15">
        <v>523</v>
      </c>
      <c r="G53" s="14">
        <v>0</v>
      </c>
      <c r="H53" s="14">
        <v>0</v>
      </c>
      <c r="I53" s="14">
        <v>0</v>
      </c>
      <c r="J53" s="14">
        <v>0</v>
      </c>
      <c r="K53" s="14">
        <f t="shared" si="3"/>
        <v>0</v>
      </c>
    </row>
    <row r="54" spans="1:11" x14ac:dyDescent="0.35">
      <c r="A54" s="5" t="s">
        <v>56</v>
      </c>
      <c r="B54" s="3" t="s">
        <v>57</v>
      </c>
      <c r="C54" s="6" t="s">
        <v>58</v>
      </c>
      <c r="D54" s="11">
        <v>355</v>
      </c>
      <c r="E54" s="37">
        <f>D54*0.8</f>
        <v>284</v>
      </c>
      <c r="F54" s="11"/>
      <c r="G54" s="14">
        <v>0</v>
      </c>
      <c r="H54" s="14">
        <v>0</v>
      </c>
      <c r="I54" s="14">
        <v>0</v>
      </c>
      <c r="J54" s="14">
        <v>0</v>
      </c>
      <c r="K54" s="14">
        <f t="shared" si="3"/>
        <v>0</v>
      </c>
    </row>
    <row r="55" spans="1:11" x14ac:dyDescent="0.35">
      <c r="A55" s="5"/>
      <c r="B55" s="3"/>
      <c r="C55" s="6" t="s">
        <v>59</v>
      </c>
      <c r="D55" s="11">
        <v>316</v>
      </c>
      <c r="E55" s="37">
        <f>D55*0.8</f>
        <v>252.8</v>
      </c>
      <c r="F55" s="11"/>
      <c r="G55" s="14">
        <v>0</v>
      </c>
      <c r="H55" s="14">
        <v>0</v>
      </c>
      <c r="I55" s="14">
        <v>0</v>
      </c>
      <c r="J55" s="14">
        <v>0</v>
      </c>
      <c r="K55" s="14">
        <f t="shared" si="3"/>
        <v>0</v>
      </c>
    </row>
    <row r="56" spans="1:11" x14ac:dyDescent="0.35">
      <c r="A56" s="5"/>
      <c r="B56" s="3"/>
      <c r="C56" s="6"/>
      <c r="D56" s="11"/>
      <c r="E56" s="37"/>
      <c r="F56" s="11">
        <v>537</v>
      </c>
      <c r="G56" s="14">
        <v>0</v>
      </c>
      <c r="H56" s="14">
        <v>0</v>
      </c>
      <c r="I56" s="14">
        <v>0</v>
      </c>
      <c r="J56" s="14">
        <v>0</v>
      </c>
      <c r="K56" s="14">
        <f t="shared" si="3"/>
        <v>0</v>
      </c>
    </row>
    <row r="57" spans="1:11" x14ac:dyDescent="0.35">
      <c r="A57" s="5" t="s">
        <v>60</v>
      </c>
      <c r="B57" s="7" t="s">
        <v>61</v>
      </c>
      <c r="C57" s="8" t="s">
        <v>62</v>
      </c>
      <c r="D57" s="15">
        <v>720</v>
      </c>
      <c r="E57" s="38">
        <f>D57*0.8</f>
        <v>576</v>
      </c>
      <c r="F57" s="15"/>
      <c r="G57" s="14"/>
      <c r="H57" s="14"/>
      <c r="I57" s="14"/>
      <c r="J57" s="14"/>
      <c r="K57" s="14"/>
    </row>
    <row r="58" spans="1:11" x14ac:dyDescent="0.35">
      <c r="A58" s="5"/>
      <c r="C58" s="8"/>
      <c r="D58" s="15"/>
      <c r="E58" s="38"/>
      <c r="F58" s="15">
        <v>576</v>
      </c>
      <c r="G58" s="14">
        <v>0</v>
      </c>
      <c r="H58" s="14">
        <v>0</v>
      </c>
      <c r="I58" s="14">
        <v>0</v>
      </c>
      <c r="J58" s="14">
        <v>0</v>
      </c>
      <c r="K58" s="14">
        <f>SUM(G58:J58)</f>
        <v>0</v>
      </c>
    </row>
    <row r="59" spans="1:11" x14ac:dyDescent="0.35">
      <c r="A59" s="5"/>
      <c r="B59" s="3" t="s">
        <v>63</v>
      </c>
      <c r="C59" s="6" t="s">
        <v>64</v>
      </c>
      <c r="D59" s="11">
        <v>553</v>
      </c>
      <c r="E59" s="37">
        <f>D59*0.8</f>
        <v>442.40000000000003</v>
      </c>
      <c r="F59" s="11"/>
      <c r="G59" s="14"/>
      <c r="H59" s="14"/>
      <c r="I59" s="14"/>
      <c r="J59" s="14"/>
      <c r="K59" s="14"/>
    </row>
    <row r="60" spans="1:11" x14ac:dyDescent="0.35">
      <c r="A60" s="5"/>
      <c r="B60" s="3"/>
      <c r="C60" s="6"/>
      <c r="D60" s="11"/>
      <c r="E60" s="37"/>
      <c r="F60" s="11">
        <v>442</v>
      </c>
      <c r="G60" s="14">
        <v>0</v>
      </c>
      <c r="H60" s="14">
        <v>0</v>
      </c>
      <c r="I60" s="14">
        <v>0</v>
      </c>
      <c r="J60" s="14">
        <v>0</v>
      </c>
      <c r="K60" s="14">
        <f>SUM(G60:J60)</f>
        <v>0</v>
      </c>
    </row>
    <row r="61" spans="1:11" x14ac:dyDescent="0.35">
      <c r="A61" s="5"/>
      <c r="B61" s="7" t="s">
        <v>65</v>
      </c>
      <c r="C61" s="8" t="s">
        <v>66</v>
      </c>
      <c r="D61" s="15">
        <v>518</v>
      </c>
      <c r="E61" s="38">
        <f>D61*0.8</f>
        <v>414.40000000000003</v>
      </c>
      <c r="F61" s="15"/>
      <c r="G61" s="14"/>
      <c r="H61" s="14"/>
      <c r="I61" s="14"/>
      <c r="J61" s="14"/>
      <c r="K61" s="14"/>
    </row>
    <row r="62" spans="1:11" x14ac:dyDescent="0.35">
      <c r="A62" s="5"/>
      <c r="C62" s="8"/>
      <c r="D62" s="15"/>
      <c r="E62" s="38"/>
      <c r="F62" s="15">
        <v>414</v>
      </c>
      <c r="G62" s="14">
        <v>0</v>
      </c>
      <c r="H62" s="14">
        <v>0</v>
      </c>
      <c r="I62" s="14">
        <v>0</v>
      </c>
      <c r="J62" s="14">
        <v>0</v>
      </c>
      <c r="K62" s="14">
        <f>SUM(G62:J62)</f>
        <v>0</v>
      </c>
    </row>
    <row r="63" spans="1:11" x14ac:dyDescent="0.35">
      <c r="A63" s="5"/>
      <c r="B63" s="3" t="s">
        <v>67</v>
      </c>
      <c r="C63" s="6" t="s">
        <v>68</v>
      </c>
      <c r="D63" s="11">
        <v>591</v>
      </c>
      <c r="E63" s="37">
        <f>D63*0.8</f>
        <v>472.8</v>
      </c>
      <c r="F63" s="11"/>
      <c r="G63" s="14"/>
      <c r="H63" s="14"/>
      <c r="I63" s="14"/>
      <c r="J63" s="14"/>
      <c r="K63" s="14"/>
    </row>
    <row r="64" spans="1:11" x14ac:dyDescent="0.35">
      <c r="A64" s="5"/>
      <c r="B64" s="3"/>
      <c r="C64" s="6"/>
      <c r="D64" s="11"/>
      <c r="E64" s="37"/>
      <c r="F64" s="11">
        <v>473</v>
      </c>
      <c r="G64" s="14">
        <v>0</v>
      </c>
      <c r="H64" s="14">
        <v>0</v>
      </c>
      <c r="I64" s="14">
        <v>0</v>
      </c>
      <c r="J64" s="14">
        <v>0</v>
      </c>
      <c r="K64" s="14">
        <f>SUM(G64:J64)</f>
        <v>0</v>
      </c>
    </row>
    <row r="65" spans="1:11" x14ac:dyDescent="0.35">
      <c r="A65" s="5"/>
      <c r="B65" s="7" t="s">
        <v>69</v>
      </c>
      <c r="C65" s="8" t="s">
        <v>70</v>
      </c>
      <c r="D65" s="15">
        <v>295</v>
      </c>
      <c r="E65" s="38">
        <f>D65*0.8</f>
        <v>236</v>
      </c>
      <c r="F65" s="15"/>
      <c r="G65" s="14">
        <v>0</v>
      </c>
      <c r="H65" s="14">
        <v>0</v>
      </c>
      <c r="I65" s="14">
        <v>0</v>
      </c>
      <c r="J65" s="14">
        <v>0</v>
      </c>
      <c r="K65" s="14">
        <f>SUM(G65:J65)</f>
        <v>0</v>
      </c>
    </row>
    <row r="66" spans="1:11" x14ac:dyDescent="0.35">
      <c r="A66" s="5"/>
      <c r="C66" s="8" t="s">
        <v>71</v>
      </c>
      <c r="D66" s="15">
        <v>266</v>
      </c>
      <c r="E66" s="38">
        <f>D66*0.8</f>
        <v>212.8</v>
      </c>
      <c r="F66" s="15"/>
      <c r="G66" s="14">
        <v>0</v>
      </c>
      <c r="H66" s="14">
        <v>0</v>
      </c>
      <c r="I66" s="14">
        <v>0</v>
      </c>
      <c r="J66" s="14">
        <v>0</v>
      </c>
      <c r="K66" s="14">
        <f>SUM(G66:J66)</f>
        <v>0</v>
      </c>
    </row>
    <row r="67" spans="1:11" x14ac:dyDescent="0.35">
      <c r="A67" s="5"/>
      <c r="C67" s="8"/>
      <c r="D67" s="15"/>
      <c r="E67" s="38"/>
      <c r="F67" s="15">
        <v>449</v>
      </c>
      <c r="G67" s="14">
        <v>0</v>
      </c>
      <c r="H67" s="14">
        <v>0</v>
      </c>
      <c r="I67" s="14">
        <v>0</v>
      </c>
      <c r="J67" s="14">
        <v>0</v>
      </c>
      <c r="K67" s="14">
        <f>SUM(G67:J67)</f>
        <v>0</v>
      </c>
    </row>
    <row r="68" spans="1:11" x14ac:dyDescent="0.35">
      <c r="A68" s="5"/>
      <c r="B68" s="3" t="s">
        <v>72</v>
      </c>
      <c r="C68" s="6" t="s">
        <v>73</v>
      </c>
      <c r="D68" s="11">
        <v>974</v>
      </c>
      <c r="E68" s="37">
        <f>D68*0.8</f>
        <v>779.2</v>
      </c>
      <c r="F68" s="11"/>
      <c r="G68" s="14"/>
      <c r="H68" s="14"/>
      <c r="I68" s="14"/>
      <c r="J68" s="14"/>
      <c r="K68" s="14"/>
    </row>
    <row r="69" spans="1:11" x14ac:dyDescent="0.35">
      <c r="A69" s="5"/>
      <c r="B69" s="3"/>
      <c r="C69" s="6"/>
      <c r="D69" s="11"/>
      <c r="E69" s="37"/>
      <c r="F69" s="11">
        <v>779</v>
      </c>
      <c r="G69" s="14">
        <v>0</v>
      </c>
      <c r="H69" s="14">
        <v>0</v>
      </c>
      <c r="I69" s="14">
        <v>0</v>
      </c>
      <c r="J69" s="14">
        <v>0</v>
      </c>
      <c r="K69" s="14">
        <f>SUM(G69:J69)</f>
        <v>0</v>
      </c>
    </row>
    <row r="70" spans="1:11" x14ac:dyDescent="0.35">
      <c r="A70" s="5"/>
      <c r="B70" s="7" t="s">
        <v>74</v>
      </c>
      <c r="C70" s="8" t="s">
        <v>75</v>
      </c>
      <c r="D70" s="15">
        <v>530</v>
      </c>
      <c r="E70" s="38">
        <f>D70*0.8</f>
        <v>424</v>
      </c>
      <c r="F70" s="15"/>
      <c r="G70" s="14"/>
      <c r="H70" s="14"/>
      <c r="I70" s="14"/>
      <c r="J70" s="14"/>
      <c r="K70" s="14"/>
    </row>
    <row r="71" spans="1:11" x14ac:dyDescent="0.35">
      <c r="A71" s="5"/>
      <c r="C71" s="8"/>
      <c r="D71" s="15"/>
      <c r="E71" s="38"/>
      <c r="F71" s="15">
        <v>424</v>
      </c>
      <c r="G71" s="14">
        <v>0</v>
      </c>
      <c r="H71" s="14">
        <v>0</v>
      </c>
      <c r="I71" s="14">
        <v>0</v>
      </c>
      <c r="J71" s="14">
        <v>0</v>
      </c>
      <c r="K71" s="14">
        <f>SUM(G71:J71)</f>
        <v>0</v>
      </c>
    </row>
    <row r="72" spans="1:11" x14ac:dyDescent="0.35">
      <c r="A72" s="5" t="s">
        <v>76</v>
      </c>
      <c r="B72" s="3" t="s">
        <v>77</v>
      </c>
      <c r="C72" s="6" t="s">
        <v>78</v>
      </c>
      <c r="D72" s="11">
        <v>338</v>
      </c>
      <c r="E72" s="37">
        <f>D72*0.8</f>
        <v>270.40000000000003</v>
      </c>
      <c r="F72" s="11"/>
      <c r="G72" s="14">
        <v>0</v>
      </c>
      <c r="H72" s="14">
        <v>0</v>
      </c>
      <c r="I72" s="14">
        <v>0</v>
      </c>
      <c r="J72" s="14">
        <v>0</v>
      </c>
      <c r="K72" s="14">
        <f>SUM(G72:J72)</f>
        <v>0</v>
      </c>
    </row>
    <row r="73" spans="1:11" x14ac:dyDescent="0.35">
      <c r="A73" s="5"/>
      <c r="B73" s="3"/>
      <c r="C73" s="6" t="s">
        <v>79</v>
      </c>
      <c r="D73" s="11">
        <v>362</v>
      </c>
      <c r="E73" s="37">
        <f>D73*0.8</f>
        <v>289.60000000000002</v>
      </c>
      <c r="F73" s="11"/>
      <c r="G73" s="14">
        <v>0</v>
      </c>
      <c r="H73" s="14">
        <v>0</v>
      </c>
      <c r="I73" s="14">
        <v>0</v>
      </c>
      <c r="J73" s="14">
        <v>0</v>
      </c>
      <c r="K73" s="14">
        <f>SUM(G73:J73)</f>
        <v>0</v>
      </c>
    </row>
    <row r="74" spans="1:11" x14ac:dyDescent="0.35">
      <c r="A74" s="5"/>
      <c r="B74" s="3"/>
      <c r="C74" s="6" t="s">
        <v>80</v>
      </c>
      <c r="D74" s="11">
        <v>318</v>
      </c>
      <c r="E74" s="37">
        <f>D74*0.8</f>
        <v>254.4</v>
      </c>
      <c r="F74" s="11"/>
      <c r="G74" s="14">
        <v>0</v>
      </c>
      <c r="H74" s="14">
        <v>0</v>
      </c>
      <c r="I74" s="14">
        <v>0</v>
      </c>
      <c r="J74" s="14">
        <v>0</v>
      </c>
      <c r="K74" s="14">
        <f>SUM(G74:J74)</f>
        <v>0</v>
      </c>
    </row>
    <row r="75" spans="1:11" x14ac:dyDescent="0.35">
      <c r="A75" s="5"/>
      <c r="B75" s="3"/>
      <c r="C75" s="6"/>
      <c r="D75" s="11"/>
      <c r="E75" s="37"/>
      <c r="F75" s="11">
        <v>814</v>
      </c>
      <c r="G75" s="14">
        <v>0</v>
      </c>
      <c r="H75" s="14">
        <v>0</v>
      </c>
      <c r="I75" s="14">
        <v>0</v>
      </c>
      <c r="J75" s="14">
        <v>0</v>
      </c>
      <c r="K75" s="14">
        <f>SUM(G75:J75)</f>
        <v>0</v>
      </c>
    </row>
    <row r="76" spans="1:11" x14ac:dyDescent="0.35">
      <c r="A76" s="5" t="s">
        <v>81</v>
      </c>
      <c r="B76" s="7" t="s">
        <v>82</v>
      </c>
      <c r="C76" s="8" t="s">
        <v>83</v>
      </c>
      <c r="D76" s="15">
        <v>388</v>
      </c>
      <c r="E76" s="38">
        <f>D76*0.8</f>
        <v>310.40000000000003</v>
      </c>
      <c r="F76" s="15"/>
      <c r="G76" s="14"/>
      <c r="H76" s="14"/>
      <c r="I76" s="14"/>
      <c r="J76" s="14"/>
      <c r="K76" s="14"/>
    </row>
    <row r="77" spans="1:11" x14ac:dyDescent="0.35">
      <c r="A77" s="5"/>
      <c r="C77" s="8"/>
      <c r="D77" s="15"/>
      <c r="E77" s="38"/>
      <c r="F77" s="15">
        <v>310</v>
      </c>
      <c r="G77" s="14">
        <v>0</v>
      </c>
      <c r="H77" s="14">
        <v>0</v>
      </c>
      <c r="I77" s="14">
        <v>0</v>
      </c>
      <c r="J77" s="14">
        <v>0</v>
      </c>
      <c r="K77" s="14">
        <f>SUM(G77:J77)</f>
        <v>0</v>
      </c>
    </row>
    <row r="78" spans="1:11" x14ac:dyDescent="0.35">
      <c r="A78" s="5"/>
      <c r="B78" s="3" t="s">
        <v>84</v>
      </c>
      <c r="C78" s="6" t="s">
        <v>85</v>
      </c>
      <c r="D78" s="11">
        <v>446</v>
      </c>
      <c r="E78" s="37">
        <f>D78*0.8</f>
        <v>356.8</v>
      </c>
      <c r="F78" s="11"/>
      <c r="G78" s="14">
        <v>0</v>
      </c>
      <c r="H78" s="14">
        <v>0</v>
      </c>
      <c r="I78" s="14">
        <v>0</v>
      </c>
      <c r="J78" s="14">
        <v>0</v>
      </c>
      <c r="K78" s="14">
        <f>SUM(G78:J78)</f>
        <v>0</v>
      </c>
    </row>
    <row r="79" spans="1:11" x14ac:dyDescent="0.35">
      <c r="A79" s="5"/>
      <c r="B79" s="3"/>
      <c r="C79" s="6" t="s">
        <v>86</v>
      </c>
      <c r="D79" s="11">
        <v>336</v>
      </c>
      <c r="E79" s="37">
        <f>D79*0.8</f>
        <v>268.8</v>
      </c>
      <c r="F79" s="11"/>
      <c r="G79" s="14">
        <v>0</v>
      </c>
      <c r="H79" s="14">
        <v>0</v>
      </c>
      <c r="I79" s="14">
        <v>0</v>
      </c>
      <c r="J79" s="14">
        <v>0</v>
      </c>
      <c r="K79" s="14">
        <f>SUM(G79:J79)</f>
        <v>0</v>
      </c>
    </row>
    <row r="80" spans="1:11" x14ac:dyDescent="0.35">
      <c r="A80" s="5"/>
      <c r="B80" s="3"/>
      <c r="C80" s="6"/>
      <c r="D80" s="11"/>
      <c r="E80" s="37"/>
      <c r="F80" s="11">
        <v>626</v>
      </c>
      <c r="G80" s="14">
        <v>0</v>
      </c>
      <c r="H80" s="14">
        <v>0</v>
      </c>
      <c r="I80" s="14">
        <v>0</v>
      </c>
      <c r="J80" s="14">
        <v>0</v>
      </c>
      <c r="K80" s="14">
        <f>SUM(G80:J80)</f>
        <v>0</v>
      </c>
    </row>
    <row r="81" spans="1:11" x14ac:dyDescent="0.35">
      <c r="A81" s="5"/>
      <c r="B81" s="7" t="s">
        <v>87</v>
      </c>
      <c r="C81" s="8" t="s">
        <v>88</v>
      </c>
      <c r="D81" s="15">
        <v>616</v>
      </c>
      <c r="E81" s="38">
        <f>D81*0.8</f>
        <v>492.8</v>
      </c>
      <c r="F81" s="15"/>
      <c r="G81" s="14"/>
      <c r="H81" s="14"/>
      <c r="I81" s="14"/>
      <c r="J81" s="14"/>
      <c r="K81" s="14"/>
    </row>
    <row r="82" spans="1:11" x14ac:dyDescent="0.35">
      <c r="A82" s="5"/>
      <c r="C82" s="8"/>
      <c r="D82" s="15"/>
      <c r="E82" s="38"/>
      <c r="F82" s="15">
        <v>493</v>
      </c>
      <c r="G82" s="14">
        <v>0</v>
      </c>
      <c r="H82" s="14">
        <v>0</v>
      </c>
      <c r="I82" s="14">
        <v>0</v>
      </c>
      <c r="J82" s="14">
        <v>0</v>
      </c>
      <c r="K82" s="14">
        <f t="shared" ref="K82:K92" si="4">SUM(G82:J82)</f>
        <v>0</v>
      </c>
    </row>
    <row r="83" spans="1:11" x14ac:dyDescent="0.35">
      <c r="A83" s="5"/>
      <c r="B83" s="3" t="s">
        <v>89</v>
      </c>
      <c r="C83" s="6" t="s">
        <v>90</v>
      </c>
      <c r="D83" s="11">
        <v>161</v>
      </c>
      <c r="E83" s="37">
        <f>D83*0.8</f>
        <v>128.80000000000001</v>
      </c>
      <c r="F83" s="11"/>
      <c r="G83" s="14">
        <v>0</v>
      </c>
      <c r="H83" s="14">
        <v>0</v>
      </c>
      <c r="I83" s="14">
        <v>0</v>
      </c>
      <c r="J83" s="14">
        <v>0</v>
      </c>
      <c r="K83" s="14">
        <f t="shared" si="4"/>
        <v>0</v>
      </c>
    </row>
    <row r="84" spans="1:11" x14ac:dyDescent="0.35">
      <c r="A84" s="5"/>
      <c r="B84" s="3"/>
      <c r="C84" s="6" t="s">
        <v>91</v>
      </c>
      <c r="D84" s="11">
        <v>379</v>
      </c>
      <c r="E84" s="37">
        <f>D84*0.8</f>
        <v>303.2</v>
      </c>
      <c r="F84" s="11"/>
      <c r="G84" s="14">
        <v>0</v>
      </c>
      <c r="H84" s="14">
        <v>0</v>
      </c>
      <c r="I84" s="14">
        <v>0</v>
      </c>
      <c r="J84" s="14">
        <v>0</v>
      </c>
      <c r="K84" s="14">
        <f t="shared" si="4"/>
        <v>0</v>
      </c>
    </row>
    <row r="85" spans="1:11" x14ac:dyDescent="0.35">
      <c r="A85" s="5"/>
      <c r="B85" s="3"/>
      <c r="C85" s="6" t="s">
        <v>92</v>
      </c>
      <c r="D85" s="11">
        <v>262</v>
      </c>
      <c r="E85" s="37">
        <f>D85*0.8</f>
        <v>209.60000000000002</v>
      </c>
      <c r="F85" s="11"/>
      <c r="G85" s="14">
        <v>0</v>
      </c>
      <c r="H85" s="14">
        <v>0</v>
      </c>
      <c r="I85" s="14">
        <v>0</v>
      </c>
      <c r="J85" s="14">
        <v>0</v>
      </c>
      <c r="K85" s="14">
        <f t="shared" si="4"/>
        <v>0</v>
      </c>
    </row>
    <row r="86" spans="1:11" x14ac:dyDescent="0.35">
      <c r="A86" s="5"/>
      <c r="B86" s="3"/>
      <c r="C86" s="6"/>
      <c r="D86" s="11"/>
      <c r="E86" s="37"/>
      <c r="F86" s="11">
        <v>642</v>
      </c>
      <c r="G86" s="14">
        <v>0</v>
      </c>
      <c r="H86" s="14">
        <v>0</v>
      </c>
      <c r="I86" s="14">
        <v>0</v>
      </c>
      <c r="J86" s="14">
        <v>0</v>
      </c>
      <c r="K86" s="14">
        <f t="shared" si="4"/>
        <v>0</v>
      </c>
    </row>
    <row r="87" spans="1:11" x14ac:dyDescent="0.35">
      <c r="A87" s="5" t="s">
        <v>93</v>
      </c>
      <c r="B87" s="7" t="s">
        <v>94</v>
      </c>
      <c r="C87" s="8" t="s">
        <v>95</v>
      </c>
      <c r="D87" s="15">
        <v>311</v>
      </c>
      <c r="E87" s="38">
        <f>D87*0.8</f>
        <v>248.8</v>
      </c>
      <c r="F87" s="15"/>
      <c r="G87" s="14">
        <v>0</v>
      </c>
      <c r="H87" s="14">
        <v>0</v>
      </c>
      <c r="I87" s="14">
        <v>0</v>
      </c>
      <c r="J87" s="14">
        <v>0</v>
      </c>
      <c r="K87" s="14">
        <f t="shared" si="4"/>
        <v>0</v>
      </c>
    </row>
    <row r="88" spans="1:11" x14ac:dyDescent="0.35">
      <c r="A88" s="5"/>
      <c r="C88" s="8" t="s">
        <v>96</v>
      </c>
      <c r="D88" s="15">
        <v>172</v>
      </c>
      <c r="E88" s="38">
        <f>D88*0.8</f>
        <v>137.6</v>
      </c>
      <c r="F88" s="15"/>
      <c r="G88" s="14">
        <v>0</v>
      </c>
      <c r="H88" s="14">
        <v>0</v>
      </c>
      <c r="I88" s="14">
        <v>0</v>
      </c>
      <c r="J88" s="14">
        <v>0</v>
      </c>
      <c r="K88" s="14">
        <f t="shared" si="4"/>
        <v>0</v>
      </c>
    </row>
    <row r="89" spans="1:11" x14ac:dyDescent="0.35">
      <c r="A89" s="5"/>
      <c r="C89" s="8"/>
      <c r="D89" s="15"/>
      <c r="E89" s="38"/>
      <c r="F89" s="15">
        <v>386</v>
      </c>
      <c r="G89" s="14">
        <v>0</v>
      </c>
      <c r="H89" s="14">
        <v>0</v>
      </c>
      <c r="I89" s="14">
        <v>0</v>
      </c>
      <c r="J89" s="14">
        <v>0</v>
      </c>
      <c r="K89" s="14">
        <f t="shared" si="4"/>
        <v>0</v>
      </c>
    </row>
    <row r="90" spans="1:11" x14ac:dyDescent="0.35">
      <c r="A90" s="5"/>
      <c r="B90" s="3" t="s">
        <v>97</v>
      </c>
      <c r="C90" s="6" t="s">
        <v>98</v>
      </c>
      <c r="D90" s="11">
        <v>285</v>
      </c>
      <c r="E90" s="37">
        <f>D90*0.8</f>
        <v>228</v>
      </c>
      <c r="F90" s="11"/>
      <c r="G90" s="14">
        <v>0</v>
      </c>
      <c r="H90" s="14">
        <v>0</v>
      </c>
      <c r="I90" s="14">
        <v>0</v>
      </c>
      <c r="J90" s="14">
        <v>0</v>
      </c>
      <c r="K90" s="14">
        <f t="shared" si="4"/>
        <v>0</v>
      </c>
    </row>
    <row r="91" spans="1:11" x14ac:dyDescent="0.35">
      <c r="A91" s="5"/>
      <c r="B91" s="3"/>
      <c r="C91" s="6" t="s">
        <v>99</v>
      </c>
      <c r="D91" s="11">
        <v>326</v>
      </c>
      <c r="E91" s="37">
        <f>D91*0.8</f>
        <v>260.8</v>
      </c>
      <c r="F91" s="11"/>
      <c r="G91" s="14">
        <v>0</v>
      </c>
      <c r="H91" s="14">
        <v>0</v>
      </c>
      <c r="I91" s="14">
        <v>0</v>
      </c>
      <c r="J91" s="14">
        <v>0</v>
      </c>
      <c r="K91" s="14">
        <f t="shared" si="4"/>
        <v>0</v>
      </c>
    </row>
    <row r="92" spans="1:11" x14ac:dyDescent="0.35">
      <c r="A92" s="5"/>
      <c r="B92" s="3"/>
      <c r="C92" s="6"/>
      <c r="D92" s="11"/>
      <c r="E92" s="37"/>
      <c r="F92" s="11">
        <v>489</v>
      </c>
      <c r="G92" s="14">
        <v>0</v>
      </c>
      <c r="H92" s="14">
        <v>0</v>
      </c>
      <c r="I92" s="14">
        <v>0</v>
      </c>
      <c r="J92" s="14">
        <v>0</v>
      </c>
      <c r="K92" s="14">
        <f t="shared" si="4"/>
        <v>0</v>
      </c>
    </row>
    <row r="93" spans="1:11" x14ac:dyDescent="0.35">
      <c r="A93" s="5" t="s">
        <v>100</v>
      </c>
      <c r="B93" s="7" t="s">
        <v>101</v>
      </c>
      <c r="C93" s="8" t="s">
        <v>102</v>
      </c>
      <c r="D93" s="15">
        <v>535</v>
      </c>
      <c r="E93" s="38">
        <f>D93*0.8</f>
        <v>428</v>
      </c>
      <c r="F93" s="15"/>
      <c r="G93" s="14"/>
      <c r="H93" s="14"/>
      <c r="I93" s="14"/>
      <c r="J93" s="14"/>
      <c r="K93" s="14"/>
    </row>
    <row r="94" spans="1:11" x14ac:dyDescent="0.35">
      <c r="A94" s="5"/>
      <c r="C94" s="8"/>
      <c r="D94" s="15"/>
      <c r="E94" s="38"/>
      <c r="F94" s="15">
        <v>428</v>
      </c>
      <c r="G94" s="14">
        <v>0</v>
      </c>
      <c r="H94" s="14">
        <v>0</v>
      </c>
      <c r="I94" s="14">
        <v>0</v>
      </c>
      <c r="J94" s="14">
        <v>0</v>
      </c>
      <c r="K94" s="14">
        <f>SUM(G94:J94)</f>
        <v>0</v>
      </c>
    </row>
    <row r="95" spans="1:11" x14ac:dyDescent="0.35">
      <c r="A95" s="5"/>
      <c r="B95" s="3" t="s">
        <v>103</v>
      </c>
      <c r="C95" s="6" t="s">
        <v>104</v>
      </c>
      <c r="D95" s="11">
        <v>409</v>
      </c>
      <c r="E95" s="37">
        <f>D95*0.8</f>
        <v>327.20000000000005</v>
      </c>
      <c r="F95" s="11"/>
      <c r="G95" s="14"/>
      <c r="H95" s="14"/>
      <c r="I95" s="14"/>
      <c r="J95" s="14"/>
      <c r="K95" s="14"/>
    </row>
    <row r="96" spans="1:11" x14ac:dyDescent="0.35">
      <c r="A96" s="5"/>
      <c r="B96" s="3"/>
      <c r="C96" s="6"/>
      <c r="D96" s="11"/>
      <c r="E96" s="37"/>
      <c r="F96" s="11">
        <v>327</v>
      </c>
      <c r="G96" s="14">
        <v>0</v>
      </c>
      <c r="H96" s="14">
        <v>0</v>
      </c>
      <c r="I96" s="14">
        <v>0</v>
      </c>
      <c r="J96" s="14">
        <v>0</v>
      </c>
      <c r="K96" s="14">
        <f t="shared" ref="K96:K111" si="5">SUM(G96:J96)</f>
        <v>0</v>
      </c>
    </row>
    <row r="97" spans="1:11" x14ac:dyDescent="0.35">
      <c r="A97" s="5" t="s">
        <v>105</v>
      </c>
      <c r="B97" s="7" t="s">
        <v>106</v>
      </c>
      <c r="C97" s="8" t="s">
        <v>107</v>
      </c>
      <c r="D97" s="15">
        <v>163</v>
      </c>
      <c r="E97" s="38">
        <f>D97*0.8</f>
        <v>130.4</v>
      </c>
      <c r="F97" s="15"/>
      <c r="G97" s="14">
        <v>0</v>
      </c>
      <c r="H97" s="14">
        <v>0</v>
      </c>
      <c r="I97" s="14">
        <v>0</v>
      </c>
      <c r="J97" s="14">
        <v>0</v>
      </c>
      <c r="K97" s="14">
        <f t="shared" si="5"/>
        <v>0</v>
      </c>
    </row>
    <row r="98" spans="1:11" x14ac:dyDescent="0.35">
      <c r="A98" s="5"/>
      <c r="C98" s="8" t="s">
        <v>108</v>
      </c>
      <c r="D98" s="15">
        <v>141</v>
      </c>
      <c r="E98" s="38">
        <f>D98*0.8</f>
        <v>112.80000000000001</v>
      </c>
      <c r="F98" s="15"/>
      <c r="G98" s="14">
        <v>0</v>
      </c>
      <c r="H98" s="14">
        <v>0</v>
      </c>
      <c r="I98" s="14">
        <v>0</v>
      </c>
      <c r="J98" s="14">
        <v>0</v>
      </c>
      <c r="K98" s="14">
        <f t="shared" si="5"/>
        <v>0</v>
      </c>
    </row>
    <row r="99" spans="1:11" x14ac:dyDescent="0.35">
      <c r="A99" s="5"/>
      <c r="C99" s="8" t="s">
        <v>109</v>
      </c>
      <c r="D99" s="15">
        <v>33</v>
      </c>
      <c r="E99" s="38">
        <f>D99*0.8</f>
        <v>26.400000000000002</v>
      </c>
      <c r="F99" s="15"/>
      <c r="G99" s="14">
        <v>0</v>
      </c>
      <c r="H99" s="14">
        <v>0</v>
      </c>
      <c r="I99" s="14">
        <v>0</v>
      </c>
      <c r="J99" s="14">
        <v>0</v>
      </c>
      <c r="K99" s="14">
        <f t="shared" si="5"/>
        <v>0</v>
      </c>
    </row>
    <row r="100" spans="1:11" x14ac:dyDescent="0.35">
      <c r="A100" s="5"/>
      <c r="C100" s="8"/>
      <c r="D100" s="15"/>
      <c r="E100" s="38"/>
      <c r="F100" s="15">
        <v>270</v>
      </c>
      <c r="G100" s="14">
        <v>0</v>
      </c>
      <c r="H100" s="14">
        <v>0</v>
      </c>
      <c r="I100" s="14">
        <v>0</v>
      </c>
      <c r="J100" s="14">
        <v>0</v>
      </c>
      <c r="K100" s="14">
        <f t="shared" si="5"/>
        <v>0</v>
      </c>
    </row>
    <row r="101" spans="1:11" x14ac:dyDescent="0.35">
      <c r="A101" s="5" t="s">
        <v>110</v>
      </c>
      <c r="B101" s="3" t="s">
        <v>111</v>
      </c>
      <c r="C101" s="26" t="s">
        <v>112</v>
      </c>
      <c r="D101" s="11">
        <v>214</v>
      </c>
      <c r="E101" s="37">
        <f>D101*0.8</f>
        <v>171.20000000000002</v>
      </c>
      <c r="F101" s="11"/>
      <c r="G101" s="14">
        <v>0</v>
      </c>
      <c r="H101" s="14">
        <v>0</v>
      </c>
      <c r="I101" s="14">
        <v>0</v>
      </c>
      <c r="J101" s="14">
        <v>0</v>
      </c>
      <c r="K101" s="14">
        <f t="shared" si="5"/>
        <v>0</v>
      </c>
    </row>
    <row r="102" spans="1:11" x14ac:dyDescent="0.35">
      <c r="A102" s="5"/>
      <c r="B102" s="3"/>
      <c r="C102" s="6" t="s">
        <v>113</v>
      </c>
      <c r="D102" s="11">
        <v>203</v>
      </c>
      <c r="E102" s="37">
        <f>D102*0.8</f>
        <v>162.4</v>
      </c>
      <c r="F102" s="11"/>
      <c r="G102" s="14">
        <v>0</v>
      </c>
      <c r="H102" s="14">
        <v>0</v>
      </c>
      <c r="I102" s="14">
        <v>0</v>
      </c>
      <c r="J102" s="14">
        <v>0</v>
      </c>
      <c r="K102" s="14">
        <f t="shared" si="5"/>
        <v>0</v>
      </c>
    </row>
    <row r="103" spans="1:11" x14ac:dyDescent="0.35">
      <c r="A103" s="5"/>
      <c r="B103" s="3"/>
      <c r="C103" s="6" t="s">
        <v>114</v>
      </c>
      <c r="D103" s="11">
        <v>279</v>
      </c>
      <c r="E103" s="37">
        <f>D103*0.8</f>
        <v>223.20000000000002</v>
      </c>
      <c r="F103" s="11"/>
      <c r="G103" s="14">
        <v>0</v>
      </c>
      <c r="H103" s="14">
        <v>0</v>
      </c>
      <c r="I103" s="14">
        <v>0</v>
      </c>
      <c r="J103" s="14">
        <v>0</v>
      </c>
      <c r="K103" s="14">
        <f t="shared" si="5"/>
        <v>0</v>
      </c>
    </row>
    <row r="104" spans="1:11" x14ac:dyDescent="0.35">
      <c r="A104" s="5"/>
      <c r="B104" s="3"/>
      <c r="C104" s="6"/>
      <c r="D104" s="11"/>
      <c r="E104" s="37"/>
      <c r="F104" s="11">
        <v>557</v>
      </c>
      <c r="G104" s="14">
        <v>0</v>
      </c>
      <c r="H104" s="14">
        <v>0</v>
      </c>
      <c r="I104" s="14">
        <v>0</v>
      </c>
      <c r="J104" s="14">
        <v>0</v>
      </c>
      <c r="K104" s="14">
        <f t="shared" si="5"/>
        <v>0</v>
      </c>
    </row>
    <row r="105" spans="1:11" x14ac:dyDescent="0.35">
      <c r="A105" s="5"/>
      <c r="B105" s="7" t="s">
        <v>115</v>
      </c>
      <c r="C105" s="8" t="s">
        <v>116</v>
      </c>
      <c r="D105" s="15">
        <v>413</v>
      </c>
      <c r="E105" s="38">
        <f>D105*0.8</f>
        <v>330.40000000000003</v>
      </c>
      <c r="F105" s="15"/>
      <c r="G105" s="14">
        <v>0</v>
      </c>
      <c r="H105" s="14">
        <v>0</v>
      </c>
      <c r="I105" s="14">
        <v>0</v>
      </c>
      <c r="J105" s="14">
        <v>0</v>
      </c>
      <c r="K105" s="14">
        <f t="shared" si="5"/>
        <v>0</v>
      </c>
    </row>
    <row r="106" spans="1:11" x14ac:dyDescent="0.35">
      <c r="A106" s="5"/>
      <c r="C106" s="8" t="s">
        <v>117</v>
      </c>
      <c r="D106" s="15">
        <v>268</v>
      </c>
      <c r="E106" s="38">
        <f>D106*0.8</f>
        <v>214.4</v>
      </c>
      <c r="F106" s="15"/>
      <c r="G106" s="14">
        <v>0</v>
      </c>
      <c r="H106" s="14">
        <v>0</v>
      </c>
      <c r="I106" s="14">
        <v>0</v>
      </c>
      <c r="J106" s="14">
        <v>0</v>
      </c>
      <c r="K106" s="14">
        <f t="shared" si="5"/>
        <v>0</v>
      </c>
    </row>
    <row r="107" spans="1:11" x14ac:dyDescent="0.35">
      <c r="A107" s="5"/>
      <c r="C107" s="8"/>
      <c r="D107" s="15"/>
      <c r="E107" s="38"/>
      <c r="F107" s="15">
        <v>545</v>
      </c>
      <c r="G107" s="14">
        <v>0</v>
      </c>
      <c r="H107" s="14">
        <v>0</v>
      </c>
      <c r="I107" s="14">
        <v>0</v>
      </c>
      <c r="J107" s="14">
        <v>0</v>
      </c>
      <c r="K107" s="14">
        <f t="shared" si="5"/>
        <v>0</v>
      </c>
    </row>
    <row r="108" spans="1:11" x14ac:dyDescent="0.35">
      <c r="A108" s="5" t="s">
        <v>118</v>
      </c>
      <c r="B108" s="3" t="s">
        <v>119</v>
      </c>
      <c r="C108" s="6" t="s">
        <v>120</v>
      </c>
      <c r="D108" s="11">
        <v>114</v>
      </c>
      <c r="E108" s="37">
        <f>D108*0.8</f>
        <v>91.2</v>
      </c>
      <c r="F108" s="11"/>
      <c r="G108" s="14">
        <v>0</v>
      </c>
      <c r="H108" s="14">
        <v>0</v>
      </c>
      <c r="I108" s="14">
        <v>0</v>
      </c>
      <c r="J108" s="14">
        <v>0</v>
      </c>
      <c r="K108" s="14">
        <f t="shared" si="5"/>
        <v>0</v>
      </c>
    </row>
    <row r="109" spans="1:11" x14ac:dyDescent="0.35">
      <c r="A109" s="5"/>
      <c r="B109" s="3"/>
      <c r="C109" s="6" t="s">
        <v>121</v>
      </c>
      <c r="D109" s="11">
        <v>99</v>
      </c>
      <c r="E109" s="37">
        <f>D109*0.8</f>
        <v>79.2</v>
      </c>
      <c r="F109" s="11"/>
      <c r="G109" s="14">
        <v>0</v>
      </c>
      <c r="H109" s="14">
        <v>0</v>
      </c>
      <c r="I109" s="14">
        <v>0</v>
      </c>
      <c r="J109" s="14">
        <v>0</v>
      </c>
      <c r="K109" s="14">
        <f t="shared" si="5"/>
        <v>0</v>
      </c>
    </row>
    <row r="110" spans="1:11" x14ac:dyDescent="0.35">
      <c r="A110" s="5"/>
      <c r="B110" s="3"/>
      <c r="C110" s="6" t="s">
        <v>122</v>
      </c>
      <c r="D110" s="11">
        <v>210</v>
      </c>
      <c r="E110" s="37">
        <f>D110*0.8</f>
        <v>168</v>
      </c>
      <c r="F110" s="11"/>
      <c r="G110" s="14">
        <v>0</v>
      </c>
      <c r="H110" s="14">
        <v>0</v>
      </c>
      <c r="I110" s="14">
        <v>0</v>
      </c>
      <c r="J110" s="14">
        <v>0</v>
      </c>
      <c r="K110" s="14">
        <f t="shared" si="5"/>
        <v>0</v>
      </c>
    </row>
    <row r="111" spans="1:11" x14ac:dyDescent="0.35">
      <c r="A111" s="5"/>
      <c r="B111" s="3"/>
      <c r="C111" s="6"/>
      <c r="D111" s="11"/>
      <c r="E111" s="37"/>
      <c r="F111" s="11">
        <v>338</v>
      </c>
      <c r="G111" s="14">
        <v>0</v>
      </c>
      <c r="H111" s="14">
        <v>0</v>
      </c>
      <c r="I111" s="14">
        <v>0</v>
      </c>
      <c r="J111" s="14">
        <v>0</v>
      </c>
      <c r="K111" s="14">
        <f t="shared" si="5"/>
        <v>0</v>
      </c>
    </row>
    <row r="112" spans="1:11" x14ac:dyDescent="0.35">
      <c r="A112" s="5"/>
      <c r="B112" s="7" t="s">
        <v>123</v>
      </c>
      <c r="C112" s="8" t="s">
        <v>124</v>
      </c>
      <c r="D112" s="15">
        <v>394</v>
      </c>
      <c r="E112" s="38">
        <f>D112*0.8</f>
        <v>315.20000000000005</v>
      </c>
      <c r="F112" s="15"/>
      <c r="G112" s="14"/>
      <c r="H112" s="14"/>
      <c r="I112" s="14"/>
      <c r="J112" s="14"/>
      <c r="K112" s="14"/>
    </row>
    <row r="113" spans="1:11" x14ac:dyDescent="0.35">
      <c r="A113" s="5"/>
      <c r="C113" s="8"/>
      <c r="D113" s="15"/>
      <c r="E113" s="38"/>
      <c r="F113" s="15">
        <v>315</v>
      </c>
      <c r="G113" s="14">
        <v>0</v>
      </c>
      <c r="H113" s="14">
        <v>0</v>
      </c>
      <c r="I113" s="14">
        <v>0</v>
      </c>
      <c r="J113" s="14">
        <v>0</v>
      </c>
      <c r="K113" s="14">
        <f>SUM(G113:J113)</f>
        <v>0</v>
      </c>
    </row>
    <row r="114" spans="1:11" x14ac:dyDescent="0.35">
      <c r="A114" s="5"/>
      <c r="B114" s="3" t="s">
        <v>125</v>
      </c>
      <c r="C114" s="6" t="s">
        <v>126</v>
      </c>
      <c r="D114" s="11">
        <v>401</v>
      </c>
      <c r="E114" s="37">
        <f>D114*0.8</f>
        <v>320.8</v>
      </c>
      <c r="F114" s="11"/>
      <c r="G114" s="14"/>
      <c r="H114" s="14"/>
      <c r="I114" s="14"/>
      <c r="J114" s="14"/>
      <c r="K114" s="14"/>
    </row>
    <row r="115" spans="1:11" x14ac:dyDescent="0.35">
      <c r="A115" s="5"/>
      <c r="B115" s="3"/>
      <c r="C115" s="6"/>
      <c r="D115" s="11"/>
      <c r="E115" s="37"/>
      <c r="F115" s="11">
        <v>321</v>
      </c>
      <c r="G115" s="14">
        <v>0</v>
      </c>
      <c r="H115" s="14">
        <v>0</v>
      </c>
      <c r="I115" s="14">
        <v>0</v>
      </c>
      <c r="J115" s="14">
        <v>0</v>
      </c>
      <c r="K115" s="14">
        <f>SUM(G115:J115)</f>
        <v>0</v>
      </c>
    </row>
    <row r="116" spans="1:11" x14ac:dyDescent="0.35">
      <c r="A116" s="5"/>
      <c r="B116" s="7" t="s">
        <v>127</v>
      </c>
      <c r="C116" s="8" t="s">
        <v>128</v>
      </c>
      <c r="D116" s="15">
        <v>193</v>
      </c>
      <c r="E116" s="38">
        <f>D116*0.8</f>
        <v>154.4</v>
      </c>
      <c r="F116" s="15"/>
      <c r="G116" s="14">
        <v>0</v>
      </c>
      <c r="H116" s="14">
        <v>0</v>
      </c>
      <c r="I116" s="14">
        <v>0</v>
      </c>
      <c r="J116" s="14">
        <v>0</v>
      </c>
      <c r="K116" s="14">
        <f>SUM(G116:J116)</f>
        <v>0</v>
      </c>
    </row>
    <row r="117" spans="1:11" x14ac:dyDescent="0.35">
      <c r="A117" s="5"/>
      <c r="C117" s="8" t="s">
        <v>129</v>
      </c>
      <c r="D117" s="15">
        <v>196</v>
      </c>
      <c r="E117" s="38">
        <f>D117*0.8</f>
        <v>156.80000000000001</v>
      </c>
      <c r="F117" s="15"/>
      <c r="G117" s="14">
        <v>0</v>
      </c>
      <c r="H117" s="14">
        <v>0</v>
      </c>
      <c r="I117" s="14">
        <v>0</v>
      </c>
      <c r="J117" s="14">
        <v>0</v>
      </c>
      <c r="K117" s="14">
        <f>SUM(G117:J117)</f>
        <v>0</v>
      </c>
    </row>
    <row r="118" spans="1:11" x14ac:dyDescent="0.35">
      <c r="A118" s="5"/>
      <c r="C118" s="8"/>
      <c r="D118" s="15"/>
      <c r="E118" s="15"/>
      <c r="F118" s="15">
        <v>311</v>
      </c>
      <c r="G118" s="14">
        <v>0</v>
      </c>
      <c r="H118" s="14">
        <v>0</v>
      </c>
      <c r="I118" s="14">
        <v>0</v>
      </c>
      <c r="J118" s="14">
        <v>0</v>
      </c>
      <c r="K118" s="14">
        <f>SUM(G118:J118)</f>
        <v>0</v>
      </c>
    </row>
    <row r="119" spans="1:11" x14ac:dyDescent="0.35">
      <c r="A119" s="5"/>
      <c r="B119" s="3"/>
      <c r="C119" s="6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35">
      <c r="A120" s="29"/>
      <c r="B120" s="30" t="s">
        <v>146</v>
      </c>
      <c r="C120" s="31" t="s">
        <v>143</v>
      </c>
      <c r="D120" s="32">
        <f>SUM(D3:D117)</f>
        <v>24092</v>
      </c>
      <c r="E120" s="32">
        <f>SUM(E3:E117)</f>
        <v>19273.600000000006</v>
      </c>
      <c r="F120" s="32">
        <f>SUM(F3:F118)</f>
        <v>19274</v>
      </c>
      <c r="G120" s="33"/>
      <c r="H120" s="33"/>
      <c r="I120" s="33"/>
      <c r="J120" s="33"/>
      <c r="K120" s="33"/>
    </row>
    <row r="121" spans="1:11" x14ac:dyDescent="0.35">
      <c r="A121" s="34"/>
      <c r="B121" s="30"/>
      <c r="C121" s="30" t="s">
        <v>130</v>
      </c>
      <c r="D121" s="31"/>
      <c r="E121" s="31"/>
      <c r="F121" s="31"/>
      <c r="G121" s="33">
        <f>AVERAGE(G2:G120)</f>
        <v>0</v>
      </c>
      <c r="H121" s="33">
        <f>AVERAGE(H2:H120)</f>
        <v>0</v>
      </c>
      <c r="I121" s="33">
        <f>AVERAGE(I2:I120)</f>
        <v>0</v>
      </c>
      <c r="J121" s="33">
        <f>AVERAGE(J2:J120)</f>
        <v>0</v>
      </c>
      <c r="K121" s="33">
        <f>AVERAGE(K2:K120)</f>
        <v>0</v>
      </c>
    </row>
    <row r="122" spans="1:11" x14ac:dyDescent="0.35">
      <c r="B122" s="1"/>
      <c r="C122" s="2"/>
      <c r="D122" s="1"/>
      <c r="E122" s="1"/>
      <c r="F122" s="1"/>
    </row>
    <row r="123" spans="1:11" x14ac:dyDescent="0.35">
      <c r="B123" s="13"/>
      <c r="F123" s="27"/>
    </row>
    <row r="124" spans="1:11" x14ac:dyDescent="0.35">
      <c r="B124" s="13"/>
    </row>
    <row r="125" spans="1:11" x14ac:dyDescent="0.35">
      <c r="B125" s="13"/>
    </row>
    <row r="126" spans="1:11" x14ac:dyDescent="0.35">
      <c r="B126" s="13"/>
    </row>
    <row r="127" spans="1:11" x14ac:dyDescent="0.35">
      <c r="B127" s="13"/>
    </row>
    <row r="128" spans="1:11" x14ac:dyDescent="0.35">
      <c r="B128" s="13"/>
    </row>
    <row r="129" spans="2:2" x14ac:dyDescent="0.35">
      <c r="B129" s="13"/>
    </row>
    <row r="130" spans="2:2" x14ac:dyDescent="0.35">
      <c r="B130" s="13"/>
    </row>
    <row r="131" spans="2:2" x14ac:dyDescent="0.35">
      <c r="B131" s="13"/>
    </row>
    <row r="132" spans="2:2" x14ac:dyDescent="0.35">
      <c r="B132" s="13"/>
    </row>
    <row r="133" spans="2:2" x14ac:dyDescent="0.35">
      <c r="B133" s="13"/>
    </row>
    <row r="134" spans="2:2" x14ac:dyDescent="0.35">
      <c r="B134" s="13"/>
    </row>
    <row r="135" spans="2:2" x14ac:dyDescent="0.35">
      <c r="B135" s="13"/>
    </row>
    <row r="136" spans="2:2" x14ac:dyDescent="0.35">
      <c r="B136" s="13"/>
    </row>
    <row r="137" spans="2:2" x14ac:dyDescent="0.35">
      <c r="B137" s="13"/>
    </row>
    <row r="138" spans="2:2" x14ac:dyDescent="0.35">
      <c r="B138" s="13"/>
    </row>
    <row r="139" spans="2:2" x14ac:dyDescent="0.35">
      <c r="B139" s="13"/>
    </row>
    <row r="140" spans="2:2" x14ac:dyDescent="0.35">
      <c r="B140" s="13"/>
    </row>
    <row r="141" spans="2:2" x14ac:dyDescent="0.35">
      <c r="B141" s="13"/>
    </row>
    <row r="142" spans="2:2" x14ac:dyDescent="0.35">
      <c r="B142" s="13"/>
    </row>
    <row r="143" spans="2:2" x14ac:dyDescent="0.35">
      <c r="B143" s="13"/>
    </row>
    <row r="144" spans="2:2" x14ac:dyDescent="0.35">
      <c r="B144" s="13"/>
    </row>
    <row r="145" spans="2:2" x14ac:dyDescent="0.35">
      <c r="B145" s="13"/>
    </row>
    <row r="146" spans="2:2" x14ac:dyDescent="0.35">
      <c r="B146" s="13"/>
    </row>
    <row r="147" spans="2:2" x14ac:dyDescent="0.35">
      <c r="B147" s="13"/>
    </row>
    <row r="148" spans="2:2" x14ac:dyDescent="0.35">
      <c r="B148" s="13"/>
    </row>
    <row r="149" spans="2:2" x14ac:dyDescent="0.35">
      <c r="B149" s="13"/>
    </row>
    <row r="150" spans="2:2" x14ac:dyDescent="0.35">
      <c r="B150" s="13"/>
    </row>
    <row r="151" spans="2:2" x14ac:dyDescent="0.35">
      <c r="B151" s="13"/>
    </row>
    <row r="152" spans="2:2" x14ac:dyDescent="0.35">
      <c r="B152" s="13"/>
    </row>
    <row r="153" spans="2:2" x14ac:dyDescent="0.35">
      <c r="B153" s="13"/>
    </row>
    <row r="154" spans="2:2" x14ac:dyDescent="0.35">
      <c r="B154" s="13"/>
    </row>
    <row r="155" spans="2:2" x14ac:dyDescent="0.35">
      <c r="B155" s="13"/>
    </row>
    <row r="156" spans="2:2" x14ac:dyDescent="0.35">
      <c r="B156" s="13"/>
    </row>
    <row r="157" spans="2:2" x14ac:dyDescent="0.35">
      <c r="B157" s="13"/>
    </row>
    <row r="158" spans="2:2" x14ac:dyDescent="0.35">
      <c r="B158" s="13"/>
    </row>
    <row r="159" spans="2:2" x14ac:dyDescent="0.35">
      <c r="B159" s="13"/>
    </row>
    <row r="160" spans="2:2" x14ac:dyDescent="0.35">
      <c r="B160" s="13"/>
    </row>
    <row r="161" spans="2:2" x14ac:dyDescent="0.35">
      <c r="B161" s="13"/>
    </row>
    <row r="162" spans="2:2" x14ac:dyDescent="0.35">
      <c r="B162" s="13"/>
    </row>
    <row r="163" spans="2:2" x14ac:dyDescent="0.35">
      <c r="B163" s="13"/>
    </row>
    <row r="164" spans="2:2" x14ac:dyDescent="0.35">
      <c r="B164" s="13"/>
    </row>
    <row r="165" spans="2:2" x14ac:dyDescent="0.35">
      <c r="B165" s="13"/>
    </row>
    <row r="166" spans="2:2" x14ac:dyDescent="0.35">
      <c r="B166" s="13"/>
    </row>
    <row r="167" spans="2:2" x14ac:dyDescent="0.35">
      <c r="B167" s="13"/>
    </row>
    <row r="168" spans="2:2" x14ac:dyDescent="0.35">
      <c r="B168" s="13"/>
    </row>
    <row r="169" spans="2:2" x14ac:dyDescent="0.35">
      <c r="B169" s="13"/>
    </row>
    <row r="170" spans="2:2" x14ac:dyDescent="0.35">
      <c r="B170" s="13"/>
    </row>
    <row r="171" spans="2:2" x14ac:dyDescent="0.35">
      <c r="B171" s="13"/>
    </row>
    <row r="172" spans="2:2" x14ac:dyDescent="0.35">
      <c r="B172" s="13"/>
    </row>
    <row r="173" spans="2:2" x14ac:dyDescent="0.35">
      <c r="B173" s="13"/>
    </row>
    <row r="174" spans="2:2" x14ac:dyDescent="0.35">
      <c r="B174" s="13"/>
    </row>
    <row r="175" spans="2:2" x14ac:dyDescent="0.35">
      <c r="B175" s="13"/>
    </row>
    <row r="176" spans="2:2" x14ac:dyDescent="0.35">
      <c r="B176" s="13"/>
    </row>
    <row r="177" spans="2:2" x14ac:dyDescent="0.35">
      <c r="B177" s="13"/>
    </row>
    <row r="178" spans="2:2" x14ac:dyDescent="0.35">
      <c r="B178" s="13"/>
    </row>
    <row r="179" spans="2:2" x14ac:dyDescent="0.35">
      <c r="B179" s="13"/>
    </row>
    <row r="180" spans="2:2" x14ac:dyDescent="0.35">
      <c r="B180" s="13"/>
    </row>
    <row r="181" spans="2:2" x14ac:dyDescent="0.35">
      <c r="B181" s="13"/>
    </row>
    <row r="182" spans="2:2" x14ac:dyDescent="0.35">
      <c r="B182" s="13"/>
    </row>
    <row r="183" spans="2:2" x14ac:dyDescent="0.35">
      <c r="B183" s="13"/>
    </row>
    <row r="184" spans="2:2" x14ac:dyDescent="0.35">
      <c r="B184" s="13"/>
    </row>
    <row r="185" spans="2:2" x14ac:dyDescent="0.35">
      <c r="B185" s="13"/>
    </row>
    <row r="186" spans="2:2" x14ac:dyDescent="0.35">
      <c r="B186" s="13"/>
    </row>
    <row r="187" spans="2:2" x14ac:dyDescent="0.35">
      <c r="B187" s="13"/>
    </row>
    <row r="188" spans="2:2" x14ac:dyDescent="0.35">
      <c r="B188" s="13"/>
    </row>
    <row r="189" spans="2:2" x14ac:dyDescent="0.35">
      <c r="B189" s="13"/>
    </row>
    <row r="190" spans="2:2" x14ac:dyDescent="0.35">
      <c r="B190" s="13"/>
    </row>
    <row r="191" spans="2:2" x14ac:dyDescent="0.35">
      <c r="B191" s="13"/>
    </row>
    <row r="192" spans="2:2" x14ac:dyDescent="0.35">
      <c r="B192" s="13"/>
    </row>
    <row r="193" spans="2:2" x14ac:dyDescent="0.35">
      <c r="B193" s="13"/>
    </row>
    <row r="194" spans="2:2" x14ac:dyDescent="0.35">
      <c r="B194" s="13"/>
    </row>
    <row r="195" spans="2:2" x14ac:dyDescent="0.35">
      <c r="B195" s="13"/>
    </row>
    <row r="196" spans="2:2" x14ac:dyDescent="0.35">
      <c r="B196" s="13"/>
    </row>
    <row r="197" spans="2:2" x14ac:dyDescent="0.35">
      <c r="B197" s="13"/>
    </row>
    <row r="198" spans="2:2" x14ac:dyDescent="0.35">
      <c r="B198" s="13"/>
    </row>
    <row r="199" spans="2:2" x14ac:dyDescent="0.35">
      <c r="B199" s="13"/>
    </row>
    <row r="200" spans="2:2" x14ac:dyDescent="0.35">
      <c r="B200" s="13"/>
    </row>
    <row r="201" spans="2:2" x14ac:dyDescent="0.35">
      <c r="B201" s="13"/>
    </row>
    <row r="202" spans="2:2" x14ac:dyDescent="0.35">
      <c r="B202" s="13"/>
    </row>
    <row r="203" spans="2:2" x14ac:dyDescent="0.35">
      <c r="B203" s="13"/>
    </row>
    <row r="204" spans="2:2" x14ac:dyDescent="0.35">
      <c r="B204" s="13"/>
    </row>
    <row r="205" spans="2:2" x14ac:dyDescent="0.35">
      <c r="B205" s="13"/>
    </row>
    <row r="206" spans="2:2" x14ac:dyDescent="0.35">
      <c r="B206" s="13"/>
    </row>
    <row r="207" spans="2:2" x14ac:dyDescent="0.35">
      <c r="B207" s="13"/>
    </row>
    <row r="208" spans="2:2" x14ac:dyDescent="0.35">
      <c r="B208" s="13"/>
    </row>
    <row r="209" spans="2:2" x14ac:dyDescent="0.35">
      <c r="B209" s="13"/>
    </row>
    <row r="210" spans="2:2" x14ac:dyDescent="0.35">
      <c r="B210" s="13"/>
    </row>
    <row r="211" spans="2:2" x14ac:dyDescent="0.35">
      <c r="B211" s="13"/>
    </row>
    <row r="212" spans="2:2" x14ac:dyDescent="0.35">
      <c r="B212" s="13"/>
    </row>
    <row r="213" spans="2:2" x14ac:dyDescent="0.35">
      <c r="B213" s="13"/>
    </row>
    <row r="214" spans="2:2" x14ac:dyDescent="0.35">
      <c r="B214" s="13"/>
    </row>
    <row r="215" spans="2:2" x14ac:dyDescent="0.35">
      <c r="B215" s="13"/>
    </row>
    <row r="216" spans="2:2" x14ac:dyDescent="0.35">
      <c r="B216" s="13"/>
    </row>
    <row r="217" spans="2:2" x14ac:dyDescent="0.35">
      <c r="B217" s="13"/>
    </row>
    <row r="218" spans="2:2" x14ac:dyDescent="0.35">
      <c r="B218" s="13"/>
    </row>
    <row r="219" spans="2:2" x14ac:dyDescent="0.35">
      <c r="B219" s="13"/>
    </row>
    <row r="220" spans="2:2" x14ac:dyDescent="0.35">
      <c r="B220" s="13"/>
    </row>
    <row r="221" spans="2:2" x14ac:dyDescent="0.35">
      <c r="B221" s="13"/>
    </row>
    <row r="222" spans="2:2" x14ac:dyDescent="0.35">
      <c r="B222" s="13"/>
    </row>
    <row r="223" spans="2:2" x14ac:dyDescent="0.35">
      <c r="B223" s="13"/>
    </row>
    <row r="224" spans="2:2" x14ac:dyDescent="0.35">
      <c r="B224" s="13"/>
    </row>
    <row r="225" spans="2:2" x14ac:dyDescent="0.35">
      <c r="B225" s="13"/>
    </row>
    <row r="226" spans="2:2" x14ac:dyDescent="0.35">
      <c r="B226" s="13"/>
    </row>
    <row r="227" spans="2:2" x14ac:dyDescent="0.35">
      <c r="B227" s="13"/>
    </row>
    <row r="228" spans="2:2" x14ac:dyDescent="0.35">
      <c r="B228" s="13"/>
    </row>
    <row r="229" spans="2:2" x14ac:dyDescent="0.35">
      <c r="B229" s="13"/>
    </row>
    <row r="230" spans="2:2" x14ac:dyDescent="0.35">
      <c r="B230" s="13"/>
    </row>
    <row r="231" spans="2:2" x14ac:dyDescent="0.35">
      <c r="B231" s="13"/>
    </row>
    <row r="232" spans="2:2" x14ac:dyDescent="0.35">
      <c r="B232" s="13"/>
    </row>
    <row r="233" spans="2:2" x14ac:dyDescent="0.35">
      <c r="B233" s="13"/>
    </row>
    <row r="234" spans="2:2" x14ac:dyDescent="0.35">
      <c r="B234" s="13"/>
    </row>
    <row r="235" spans="2:2" x14ac:dyDescent="0.35">
      <c r="B235" s="13"/>
    </row>
    <row r="236" spans="2:2" x14ac:dyDescent="0.35">
      <c r="B236" s="13"/>
    </row>
    <row r="237" spans="2:2" x14ac:dyDescent="0.35">
      <c r="B237" s="13"/>
    </row>
    <row r="238" spans="2:2" x14ac:dyDescent="0.35">
      <c r="B238" s="13"/>
    </row>
    <row r="239" spans="2:2" x14ac:dyDescent="0.35">
      <c r="B239" s="13"/>
    </row>
    <row r="240" spans="2:2" x14ac:dyDescent="0.35">
      <c r="B240" s="13"/>
    </row>
    <row r="241" spans="2:2" x14ac:dyDescent="0.35">
      <c r="B241" s="13"/>
    </row>
    <row r="242" spans="2:2" x14ac:dyDescent="0.35">
      <c r="B242" s="13"/>
    </row>
    <row r="243" spans="2:2" x14ac:dyDescent="0.35">
      <c r="B243" s="13"/>
    </row>
    <row r="244" spans="2:2" x14ac:dyDescent="0.35">
      <c r="B244" s="13"/>
    </row>
    <row r="245" spans="2:2" x14ac:dyDescent="0.35">
      <c r="B245" s="13"/>
    </row>
    <row r="246" spans="2:2" x14ac:dyDescent="0.35">
      <c r="B246" s="13"/>
    </row>
    <row r="247" spans="2:2" x14ac:dyDescent="0.35">
      <c r="B247" s="13"/>
    </row>
    <row r="248" spans="2:2" x14ac:dyDescent="0.35">
      <c r="B248" s="13"/>
    </row>
    <row r="249" spans="2:2" x14ac:dyDescent="0.35">
      <c r="B249" s="13"/>
    </row>
    <row r="250" spans="2:2" x14ac:dyDescent="0.35">
      <c r="B250" s="13"/>
    </row>
    <row r="251" spans="2:2" x14ac:dyDescent="0.35">
      <c r="B251" s="13"/>
    </row>
    <row r="252" spans="2:2" x14ac:dyDescent="0.35">
      <c r="B252" s="13"/>
    </row>
    <row r="253" spans="2:2" x14ac:dyDescent="0.35">
      <c r="B253" s="13"/>
    </row>
    <row r="254" spans="2:2" x14ac:dyDescent="0.35">
      <c r="B254" s="13"/>
    </row>
    <row r="255" spans="2:2" x14ac:dyDescent="0.35">
      <c r="B255" s="13"/>
    </row>
    <row r="256" spans="2:2" x14ac:dyDescent="0.35">
      <c r="B256" s="13"/>
    </row>
    <row r="257" spans="2:2" x14ac:dyDescent="0.35">
      <c r="B257" s="13"/>
    </row>
    <row r="258" spans="2:2" x14ac:dyDescent="0.35">
      <c r="B258" s="13"/>
    </row>
    <row r="259" spans="2:2" x14ac:dyDescent="0.35">
      <c r="B259" s="13"/>
    </row>
    <row r="260" spans="2:2" x14ac:dyDescent="0.35">
      <c r="B260" s="13"/>
    </row>
    <row r="261" spans="2:2" x14ac:dyDescent="0.35">
      <c r="B261" s="13"/>
    </row>
    <row r="262" spans="2:2" x14ac:dyDescent="0.35">
      <c r="B262" s="13"/>
    </row>
    <row r="263" spans="2:2" x14ac:dyDescent="0.35">
      <c r="B263" s="13"/>
    </row>
    <row r="264" spans="2:2" x14ac:dyDescent="0.35">
      <c r="B264" s="13"/>
    </row>
    <row r="265" spans="2:2" x14ac:dyDescent="0.35">
      <c r="B265" s="13"/>
    </row>
    <row r="266" spans="2:2" x14ac:dyDescent="0.35">
      <c r="B266" s="13"/>
    </row>
    <row r="267" spans="2:2" x14ac:dyDescent="0.35">
      <c r="B267" s="13"/>
    </row>
    <row r="268" spans="2:2" x14ac:dyDescent="0.35">
      <c r="B268" s="13"/>
    </row>
    <row r="269" spans="2:2" x14ac:dyDescent="0.35">
      <c r="B269" s="13"/>
    </row>
    <row r="270" spans="2:2" x14ac:dyDescent="0.35">
      <c r="B270" s="13"/>
    </row>
    <row r="271" spans="2:2" x14ac:dyDescent="0.35">
      <c r="B271" s="13"/>
    </row>
    <row r="272" spans="2:2" x14ac:dyDescent="0.35">
      <c r="B272" s="13"/>
    </row>
    <row r="273" spans="2:2" x14ac:dyDescent="0.35">
      <c r="B273" s="13"/>
    </row>
    <row r="274" spans="2:2" x14ac:dyDescent="0.35">
      <c r="B274" s="13"/>
    </row>
    <row r="275" spans="2:2" x14ac:dyDescent="0.35">
      <c r="B275" s="13"/>
    </row>
    <row r="276" spans="2:2" x14ac:dyDescent="0.35">
      <c r="B276" s="13"/>
    </row>
    <row r="277" spans="2:2" x14ac:dyDescent="0.35">
      <c r="B277" s="13"/>
    </row>
    <row r="278" spans="2:2" x14ac:dyDescent="0.35">
      <c r="B278" s="13"/>
    </row>
    <row r="279" spans="2:2" x14ac:dyDescent="0.35">
      <c r="B279" s="13"/>
    </row>
    <row r="280" spans="2:2" x14ac:dyDescent="0.35">
      <c r="B280" s="13"/>
    </row>
    <row r="281" spans="2:2" x14ac:dyDescent="0.35">
      <c r="B281" s="13"/>
    </row>
    <row r="282" spans="2:2" x14ac:dyDescent="0.35">
      <c r="B282" s="13"/>
    </row>
    <row r="283" spans="2:2" x14ac:dyDescent="0.35">
      <c r="B283" s="13"/>
    </row>
    <row r="284" spans="2:2" x14ac:dyDescent="0.35">
      <c r="B284" s="13"/>
    </row>
    <row r="285" spans="2:2" x14ac:dyDescent="0.35">
      <c r="B285" s="13"/>
    </row>
    <row r="286" spans="2:2" x14ac:dyDescent="0.35">
      <c r="B286" s="13"/>
    </row>
    <row r="287" spans="2:2" x14ac:dyDescent="0.35">
      <c r="B287" s="13"/>
    </row>
    <row r="288" spans="2:2" x14ac:dyDescent="0.35">
      <c r="B288" s="13"/>
    </row>
    <row r="289" spans="2:2" x14ac:dyDescent="0.35">
      <c r="B289" s="13"/>
    </row>
    <row r="290" spans="2:2" x14ac:dyDescent="0.35">
      <c r="B290" s="13"/>
    </row>
  </sheetData>
  <mergeCells count="5">
    <mergeCell ref="A1:C1"/>
    <mergeCell ref="F1:F2"/>
    <mergeCell ref="K1:K2"/>
    <mergeCell ref="D1:D2"/>
    <mergeCell ref="E1:E2"/>
  </mergeCells>
  <printOptions horizontalCentered="1"/>
  <pageMargins left="0.39370078740157483" right="0.39370078740157483" top="0.59055118110236227" bottom="0.59055118110236227" header="0.39370078740157483" footer="0.39370078740157483"/>
  <pageSetup paperSize="5" scale="80" orientation="landscape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6a59caa-94ab-41db-8ee6-a95f5a98109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63159EEB5D6140A6A04A92EA94F255" ma:contentTypeVersion="14" ma:contentTypeDescription="Create a new document." ma:contentTypeScope="" ma:versionID="a4d9f5a18b9ef32e379ceb57900eefbb">
  <xsd:schema xmlns:xsd="http://www.w3.org/2001/XMLSchema" xmlns:xs="http://www.w3.org/2001/XMLSchema" xmlns:p="http://schemas.microsoft.com/office/2006/metadata/properties" xmlns:ns3="56a59caa-94ab-41db-8ee6-a95f5a98109f" xmlns:ns4="4ec02294-0682-4b01-81cf-978c394e83ce" targetNamespace="http://schemas.microsoft.com/office/2006/metadata/properties" ma:root="true" ma:fieldsID="47873811362b8c9fb355813fa1c91f67" ns3:_="" ns4:_="">
    <xsd:import namespace="56a59caa-94ab-41db-8ee6-a95f5a98109f"/>
    <xsd:import namespace="4ec02294-0682-4b01-81cf-978c394e83c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a59caa-94ab-41db-8ee6-a95f5a9810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c02294-0682-4b01-81cf-978c394e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1954F6-CBBE-4B16-93EF-3B0A1BC33713}">
  <ds:schemaRefs>
    <ds:schemaRef ds:uri="http://schemas.microsoft.com/office/2006/metadata/properties"/>
    <ds:schemaRef ds:uri="http://schemas.microsoft.com/office/infopath/2007/PartnerControls"/>
    <ds:schemaRef ds:uri="56a59caa-94ab-41db-8ee6-a95f5a98109f"/>
  </ds:schemaRefs>
</ds:datastoreItem>
</file>

<file path=customXml/itemProps2.xml><?xml version="1.0" encoding="utf-8"?>
<ds:datastoreItem xmlns:ds="http://schemas.openxmlformats.org/officeDocument/2006/customXml" ds:itemID="{203F23ED-AEE8-4162-8DD1-1989ED414F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8EA49-27C3-464C-AD75-AADFC0867C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a59caa-94ab-41db-8ee6-a95f5a98109f"/>
    <ds:schemaRef ds:uri="4ec02294-0682-4b01-81cf-978c394e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Revised Price Submission Form</vt:lpstr>
      <vt:lpstr>'Revised Price Submission Form'!Print_Area</vt:lpstr>
      <vt:lpstr>'Revised Price Submission Form'!Print_Titles</vt:lpstr>
    </vt:vector>
  </TitlesOfParts>
  <Manager/>
  <Company>Province of Nova Scotia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Thibeault, Monty</dc:creator>
  <cp:keywords/>
  <dc:description/>
  <cp:lastModifiedBy>Walpola, Don</cp:lastModifiedBy>
  <cp:revision/>
  <cp:lastPrinted>2024-06-10T13:00:14Z</cp:lastPrinted>
  <dcterms:created xsi:type="dcterms:W3CDTF">2024-06-03T19:27:18Z</dcterms:created>
  <dcterms:modified xsi:type="dcterms:W3CDTF">2024-06-20T19:18:47Z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0x0101005363159EEB5D6140A6A04A92EA94F255</vt:lpwstr>
  </property>
</Properties>
</file>